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drawings/drawing2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drawings/drawing2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7.xml" ContentType="application/vnd.openxmlformats-officedocument.drawing+xml"/>
  <Override PartName="/xl/charts/chart39.xml" ContentType="application/vnd.openxmlformats-officedocument.drawingml.chart+xml"/>
  <Override PartName="/xl/drawings/drawing28.xml" ContentType="application/vnd.openxmlformats-officedocument.drawing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9320" windowHeight="7755" tabRatio="912" firstSheet="6" activeTab="12"/>
  </bookViews>
  <sheets>
    <sheet name="1.1.Populations+" sheetId="19" r:id="rId1"/>
    <sheet name="1.2.Destination returnees+" sheetId="20" r:id="rId2"/>
    <sheet name="1.3.home region+" sheetId="1" r:id="rId3"/>
    <sheet name="1.4.age+" sheetId="2" r:id="rId4"/>
    <sheet name="1.5.education+" sheetId="3" r:id="rId5"/>
    <sheet name="1.6.Gender+" sheetId="21" r:id="rId6"/>
    <sheet name="1.7.Family status+" sheetId="4" r:id="rId7"/>
    <sheet name="1.8.Children+" sheetId="5" r:id="rId8"/>
    <sheet name="2.1.Emigration motive+" sheetId="7" r:id="rId9"/>
    <sheet name="2.2.Employment+" sheetId="8" r:id="rId10"/>
    <sheet name="2.3.Income+" sheetId="22" r:id="rId11"/>
    <sheet name="2.4.Job adequacy+" sheetId="10" r:id="rId12"/>
    <sheet name="2.5.Migration flows+" sheetId="11" r:id="rId13"/>
    <sheet name="2.6.Intention to stay+" sheetId="12" r:id="rId14"/>
    <sheet name="2.7.social acceptance+" sheetId="13" r:id="rId15"/>
    <sheet name="2.7.1.social network+" sheetId="14" r:id="rId16"/>
    <sheet name="2.8.Skills+" sheetId="15" r:id="rId17"/>
    <sheet name="2.9.satisfaction+" sheetId="16" r:id="rId18"/>
    <sheet name="2.10.Consideration+" sheetId="17" r:id="rId19"/>
    <sheet name="2.11.Plans to return+" sheetId="23" r:id="rId20"/>
    <sheet name="2.12.Difficulty+" sheetId="18" r:id="rId21"/>
    <sheet name="2.13.Willingness to sacrifice+" sheetId="24" r:id="rId22"/>
    <sheet name="2.14.Motivation stay ab_re+" sheetId="25" r:id="rId23"/>
    <sheet name="2.15.Return initiatives+" sheetId="26" r:id="rId24"/>
    <sheet name="2.16.Maintenance_household+" sheetId="27" r:id="rId25"/>
    <sheet name="2.17.Knowledge other returnee+ " sheetId="28" r:id="rId26"/>
    <sheet name="2.18. Place of meeting partner+" sheetId="29" r:id="rId27"/>
    <sheet name="2.19.connecting_home_country+" sheetId="30" r:id="rId28"/>
  </sheets>
  <externalReferences>
    <externalReference r:id="rId29"/>
  </externalReferences>
  <calcPr calcId="145621"/>
</workbook>
</file>

<file path=xl/calcChain.xml><?xml version="1.0" encoding="utf-8"?>
<calcChain xmlns="http://schemas.openxmlformats.org/spreadsheetml/2006/main">
  <c r="F24" i="19" l="1"/>
</calcChain>
</file>

<file path=xl/sharedStrings.xml><?xml version="1.0" encoding="utf-8"?>
<sst xmlns="http://schemas.openxmlformats.org/spreadsheetml/2006/main" count="888" uniqueCount="383">
  <si>
    <t>Potentials</t>
  </si>
  <si>
    <t>Gesamt</t>
  </si>
  <si>
    <t>N</t>
  </si>
  <si>
    <t>&gt;10</t>
  </si>
  <si>
    <t>Returnees</t>
  </si>
  <si>
    <t>migration status</t>
  </si>
  <si>
    <t>Gültig</t>
  </si>
  <si>
    <t>Region Returnee</t>
  </si>
  <si>
    <t>Country Returnee</t>
  </si>
  <si>
    <t>System</t>
  </si>
  <si>
    <t>%</t>
  </si>
  <si>
    <t>return type</t>
  </si>
  <si>
    <t>never</t>
  </si>
  <si>
    <t>maybe</t>
  </si>
  <si>
    <t>made it</t>
  </si>
  <si>
    <r>
      <rPr>
        <b/>
        <sz val="9"/>
        <color indexed="8"/>
        <rFont val="Arial Bold"/>
      </rPr>
      <t>Bericht</t>
    </r>
  </si>
  <si>
    <r>
      <rPr>
        <sz val="9"/>
        <color indexed="8"/>
        <rFont val="Arial"/>
        <family val="2"/>
      </rPr>
      <t>return type</t>
    </r>
  </si>
  <si>
    <r>
      <rPr>
        <sz val="9"/>
        <color indexed="8"/>
        <rFont val="Arial"/>
        <family val="2"/>
      </rPr>
      <t>mot_stay_go_gen</t>
    </r>
  </si>
  <si>
    <r>
      <rPr>
        <sz val="9"/>
        <color indexed="8"/>
        <rFont val="Arial"/>
        <family val="2"/>
      </rPr>
      <t>mot_stay_go_fam</t>
    </r>
  </si>
  <si>
    <r>
      <rPr>
        <sz val="9"/>
        <color indexed="8"/>
        <rFont val="Arial"/>
        <family val="2"/>
      </rPr>
      <t>mot_stay_go_frie</t>
    </r>
  </si>
  <si>
    <r>
      <rPr>
        <sz val="9"/>
        <color indexed="8"/>
        <rFont val="Arial"/>
        <family val="2"/>
      </rPr>
      <t>mot_stay_go_edu</t>
    </r>
  </si>
  <si>
    <r>
      <rPr>
        <sz val="9"/>
        <color indexed="8"/>
        <rFont val="Arial"/>
        <family val="2"/>
      </rPr>
      <t>mot_stay_go_car</t>
    </r>
  </si>
  <si>
    <r>
      <rPr>
        <sz val="9"/>
        <color indexed="8"/>
        <rFont val="Arial"/>
        <family val="2"/>
      </rPr>
      <t>mot_stay_go_inc</t>
    </r>
  </si>
  <si>
    <r>
      <rPr>
        <sz val="9"/>
        <color indexed="8"/>
        <rFont val="Arial"/>
        <family val="2"/>
      </rPr>
      <t>mot_stay_go_cult</t>
    </r>
  </si>
  <si>
    <r>
      <rPr>
        <sz val="9"/>
        <color indexed="8"/>
        <rFont val="Arial"/>
        <family val="2"/>
      </rPr>
      <t>mot_stay_go_sec</t>
    </r>
  </si>
  <si>
    <r>
      <rPr>
        <sz val="9"/>
        <color indexed="8"/>
        <rFont val="Arial"/>
        <family val="2"/>
      </rPr>
      <t>mot_stay_go_nat</t>
    </r>
  </si>
  <si>
    <r>
      <rPr>
        <sz val="9"/>
        <color indexed="8"/>
        <rFont val="Arial"/>
        <family val="2"/>
      </rPr>
      <t>mot_stay_go_socs</t>
    </r>
  </si>
  <si>
    <r>
      <rPr>
        <sz val="9"/>
        <color indexed="8"/>
        <rFont val="Arial"/>
        <family val="2"/>
      </rPr>
      <t>never</t>
    </r>
  </si>
  <si>
    <r>
      <rPr>
        <sz val="9"/>
        <color indexed="8"/>
        <rFont val="Arial"/>
        <family val="2"/>
      </rPr>
      <t>N</t>
    </r>
  </si>
  <si>
    <r>
      <rPr>
        <sz val="9"/>
        <color indexed="8"/>
        <rFont val="Arial"/>
        <family val="2"/>
      </rPr>
      <t>Mittelwert</t>
    </r>
  </si>
  <si>
    <r>
      <rPr>
        <sz val="9"/>
        <color indexed="8"/>
        <rFont val="Arial"/>
        <family val="2"/>
      </rPr>
      <t>maybe</t>
    </r>
  </si>
  <si>
    <r>
      <rPr>
        <sz val="9"/>
        <color indexed="8"/>
        <rFont val="Arial"/>
        <family val="2"/>
      </rPr>
      <t>made it</t>
    </r>
  </si>
  <si>
    <r>
      <rPr>
        <sz val="9"/>
        <color indexed="8"/>
        <rFont val="Arial"/>
        <family val="2"/>
      </rPr>
      <t>Insgesamt</t>
    </r>
  </si>
  <si>
    <t>Anzahl</t>
  </si>
  <si>
    <t>% innerhalb von return type</t>
  </si>
  <si>
    <t>Häufigkeit</t>
  </si>
  <si>
    <t>Gültige Prozente</t>
  </si>
  <si>
    <r>
      <rPr>
        <sz val="9"/>
        <color indexed="8"/>
        <rFont val="Arial"/>
        <family val="2"/>
      </rPr>
      <t>Häufigkeit</t>
    </r>
  </si>
  <si>
    <r>
      <rPr>
        <sz val="9"/>
        <color indexed="8"/>
        <rFont val="Arial"/>
        <family val="2"/>
      </rPr>
      <t>Gültige Prozente</t>
    </r>
  </si>
  <si>
    <r>
      <rPr>
        <sz val="9"/>
        <color indexed="8"/>
        <rFont val="Arial"/>
        <family val="2"/>
      </rPr>
      <t>Gültig</t>
    </r>
  </si>
  <si>
    <r>
      <rPr>
        <sz val="9"/>
        <color indexed="8"/>
        <rFont val="Arial"/>
        <family val="2"/>
      </rPr>
      <t>Gesamt</t>
    </r>
  </si>
  <si>
    <t>Fehlend</t>
  </si>
  <si>
    <r>
      <rPr>
        <b/>
        <sz val="9"/>
        <color indexed="8"/>
        <rFont val="Arial Bold"/>
      </rPr>
      <t>migration status</t>
    </r>
  </si>
  <si>
    <r>
      <rPr>
        <sz val="9"/>
        <color indexed="8"/>
        <rFont val="Arial"/>
        <family val="2"/>
      </rPr>
      <t>Region Returnee</t>
    </r>
  </si>
  <si>
    <r>
      <rPr>
        <sz val="9"/>
        <color indexed="8"/>
        <rFont val="Arial"/>
        <family val="2"/>
      </rPr>
      <t>Country Returnee</t>
    </r>
  </si>
  <si>
    <r>
      <rPr>
        <sz val="9"/>
        <color indexed="8"/>
        <rFont val="Arial"/>
        <family val="2"/>
      </rPr>
      <t>Potential Returnee</t>
    </r>
  </si>
  <si>
    <r>
      <rPr>
        <sz val="9"/>
        <color indexed="8"/>
        <rFont val="Arial"/>
        <family val="2"/>
      </rPr>
      <t>Fehlend</t>
    </r>
  </si>
  <si>
    <r>
      <rPr>
        <sz val="9"/>
        <color indexed="8"/>
        <rFont val="Arial"/>
        <family val="2"/>
      </rPr>
      <t>System</t>
    </r>
  </si>
  <si>
    <r>
      <rPr>
        <sz val="9"/>
        <color indexed="8"/>
        <rFont val="Arial"/>
        <family val="2"/>
      </rPr>
      <t>Häufigkeit</t>
    </r>
  </si>
  <si>
    <r>
      <rPr>
        <sz val="9"/>
        <color indexed="8"/>
        <rFont val="Arial"/>
        <family val="2"/>
      </rPr>
      <t>Prozent</t>
    </r>
  </si>
  <si>
    <r>
      <rPr>
        <sz val="9"/>
        <color indexed="8"/>
        <rFont val="Arial"/>
        <family val="2"/>
      </rPr>
      <t>Gültige Prozente</t>
    </r>
  </si>
  <si>
    <r>
      <rPr>
        <sz val="9"/>
        <color indexed="8"/>
        <rFont val="Arial"/>
        <family val="2"/>
      </rPr>
      <t>Kumulierte Prozente</t>
    </r>
  </si>
  <si>
    <r>
      <rPr>
        <sz val="9"/>
        <color indexed="8"/>
        <rFont val="Arial"/>
        <family val="2"/>
      </rPr>
      <t>Gültig</t>
    </r>
  </si>
  <si>
    <r>
      <rPr>
        <sz val="9"/>
        <color indexed="8"/>
        <rFont val="Arial"/>
        <family val="2"/>
      </rPr>
      <t>Gesamt</t>
    </r>
  </si>
  <si>
    <r>
      <rPr>
        <sz val="9"/>
        <color indexed="8"/>
        <rFont val="Arial"/>
        <family val="2"/>
      </rPr>
      <t>Fehlend</t>
    </r>
  </si>
  <si>
    <r>
      <rPr>
        <sz val="9"/>
        <color indexed="8"/>
        <rFont val="Arial"/>
        <family val="2"/>
      </rPr>
      <t>System</t>
    </r>
  </si>
  <si>
    <t>Rückkehrer</t>
  </si>
  <si>
    <t>Gesamtdatei</t>
  </si>
  <si>
    <t>Ostdeutschlanddatei</t>
  </si>
  <si>
    <t>Dresden</t>
  </si>
  <si>
    <t>Leipzig</t>
  </si>
  <si>
    <t>Chemnitz</t>
  </si>
  <si>
    <t>Sachsen-Anhalt</t>
  </si>
  <si>
    <t>Thüringen</t>
  </si>
  <si>
    <t>Mecklenburg-Vorpommern</t>
  </si>
  <si>
    <t>Berlin</t>
  </si>
  <si>
    <t>Brandenburg</t>
  </si>
  <si>
    <t>age category</t>
  </si>
  <si>
    <t>bis 25</t>
  </si>
  <si>
    <t>bis 35</t>
  </si>
  <si>
    <t>bis 45</t>
  </si>
  <si>
    <t>bis 65</t>
  </si>
  <si>
    <t>* es scheint einen statistischen Zusammenhang zwischen Alterskategorien und Migration zu geben</t>
  </si>
  <si>
    <t xml:space="preserve"> Anmerkungen Jan</t>
  </si>
  <si>
    <t>*returnees sind nicht sign. jünger bei der Betrachtung der metrischen Variable "Alter"</t>
  </si>
  <si>
    <t>*Alter variiert nicht nach Returntypus</t>
  </si>
  <si>
    <r>
      <rPr>
        <b/>
        <sz val="9"/>
        <color indexed="8"/>
        <rFont val="Arial Bold"/>
      </rPr>
      <t>Kreuztabelle</t>
    </r>
  </si>
  <si>
    <r>
      <rPr>
        <sz val="9"/>
        <color indexed="8"/>
        <rFont val="Arial"/>
        <family val="2"/>
      </rPr>
      <t>educational level</t>
    </r>
  </si>
  <si>
    <r>
      <rPr>
        <sz val="9"/>
        <color indexed="8"/>
        <rFont val="Arial"/>
        <family val="2"/>
      </rPr>
      <t>primary education/basic school</t>
    </r>
  </si>
  <si>
    <r>
      <rPr>
        <sz val="9"/>
        <color indexed="8"/>
        <rFont val="Arial"/>
        <family val="2"/>
      </rPr>
      <t>Anzahl</t>
    </r>
  </si>
  <si>
    <r>
      <rPr>
        <sz val="9"/>
        <color indexed="8"/>
        <rFont val="Arial"/>
        <family val="2"/>
      </rPr>
      <t>% innerhalb von return type</t>
    </r>
  </si>
  <si>
    <r>
      <rPr>
        <sz val="9"/>
        <color indexed="8"/>
        <rFont val="Arial"/>
        <family val="2"/>
      </rPr>
      <t>secondary education first stage</t>
    </r>
  </si>
  <si>
    <r>
      <rPr>
        <sz val="9"/>
        <color indexed="8"/>
        <rFont val="Arial"/>
        <family val="2"/>
      </rPr>
      <t>secondary education second stage</t>
    </r>
  </si>
  <si>
    <r>
      <rPr>
        <sz val="9"/>
        <color indexed="8"/>
        <rFont val="Arial"/>
        <family val="2"/>
      </rPr>
      <t>pre-university courses/vocational programmes</t>
    </r>
  </si>
  <si>
    <r>
      <rPr>
        <sz val="9"/>
        <color indexed="8"/>
        <rFont val="Arial"/>
        <family val="2"/>
      </rPr>
      <t>tertiary education/university</t>
    </r>
  </si>
  <si>
    <r>
      <rPr>
        <sz val="9"/>
        <color indexed="8"/>
        <rFont val="Arial"/>
        <family val="2"/>
      </rPr>
      <t>PhD-programme</t>
    </r>
  </si>
  <si>
    <t>* hier gibt es signifikante Unterschiede der Populationen in Bezug auf Bildung--&gt; returnees höher gebildet als potentials * Returnees sign. höher gebildet</t>
  </si>
  <si>
    <t>*Insgesamt scheint der Unterschied zwischen "made it`s" und "maybe`s" am stärksten zu sein</t>
  </si>
  <si>
    <r>
      <rPr>
        <sz val="9"/>
        <color indexed="8"/>
        <rFont val="Arial"/>
        <family val="2"/>
      </rPr>
      <t>gender</t>
    </r>
  </si>
  <si>
    <r>
      <rPr>
        <sz val="9"/>
        <color indexed="8"/>
        <rFont val="Arial"/>
        <family val="2"/>
      </rPr>
      <t>male</t>
    </r>
  </si>
  <si>
    <r>
      <rPr>
        <sz val="9"/>
        <color indexed="8"/>
        <rFont val="Arial"/>
        <family val="2"/>
      </rPr>
      <t>female</t>
    </r>
  </si>
  <si>
    <r>
      <rPr>
        <sz val="9"/>
        <color indexed="8"/>
        <rFont val="Arial"/>
        <family val="2"/>
      </rPr>
      <t>maritial status</t>
    </r>
  </si>
  <si>
    <r>
      <rPr>
        <sz val="9"/>
        <color indexed="8"/>
        <rFont val="Arial"/>
        <family val="2"/>
      </rPr>
      <t>single</t>
    </r>
  </si>
  <si>
    <r>
      <rPr>
        <sz val="9"/>
        <color indexed="8"/>
        <rFont val="Arial"/>
        <family val="2"/>
      </rPr>
      <t>stable partnership</t>
    </r>
  </si>
  <si>
    <r>
      <rPr>
        <sz val="9"/>
        <color indexed="8"/>
        <rFont val="Arial"/>
        <family val="2"/>
      </rPr>
      <t>married</t>
    </r>
  </si>
  <si>
    <r>
      <rPr>
        <sz val="9"/>
        <color indexed="8"/>
        <rFont val="Arial"/>
        <family val="2"/>
      </rPr>
      <t>in divorce/divorced</t>
    </r>
  </si>
  <si>
    <r>
      <rPr>
        <sz val="9"/>
        <color indexed="8"/>
        <rFont val="Arial"/>
        <family val="2"/>
      </rPr>
      <t>widowed</t>
    </r>
  </si>
  <si>
    <r>
      <rPr>
        <sz val="9"/>
        <color indexed="8"/>
        <rFont val="Arial"/>
        <family val="2"/>
      </rPr>
      <t>quantity kids</t>
    </r>
  </si>
  <si>
    <t>*Homogenität der Varianzen: keine Unterschiede zwischen den Gruppen</t>
  </si>
  <si>
    <t>*Potentials haben mehr Kinder als returnees. Bei der Trichotomosierung verschwinden die Unterschiede.</t>
  </si>
  <si>
    <t>*einen (schwach) signifikanten Unterschied findet man zwischen "made it`s" und "maybe`s"</t>
  </si>
  <si>
    <t>Leben allgemein</t>
  </si>
  <si>
    <t>Nähe zu Freunden</t>
  </si>
  <si>
    <t>Familiensituation</t>
  </si>
  <si>
    <t>Bildungsangebot</t>
  </si>
  <si>
    <t>Karrierechancen</t>
  </si>
  <si>
    <t>Einkommen</t>
  </si>
  <si>
    <t>Landschaft/Natur</t>
  </si>
  <si>
    <t>Sozialleistungen/Sicherheit</t>
  </si>
  <si>
    <t>soziale Infrastruktur</t>
  </si>
  <si>
    <t>kulturelles Leben/Nachtleben</t>
  </si>
  <si>
    <t xml:space="preserve">Praktikum </t>
  </si>
  <si>
    <t>Studium</t>
  </si>
  <si>
    <t>Vollzeitstelle</t>
  </si>
  <si>
    <t>Teilzeitstelle</t>
  </si>
  <si>
    <t>unregelmäßige Jobs</t>
  </si>
  <si>
    <t>selbstständig (nur ich)</t>
  </si>
  <si>
    <t>selbstständig (mit Angestellten)</t>
  </si>
  <si>
    <t>arbeitslos</t>
  </si>
  <si>
    <t>vor Abwanderung</t>
  </si>
  <si>
    <t>3 Klassen</t>
  </si>
  <si>
    <t>eine Klasse</t>
  </si>
  <si>
    <t>nach Abwanderung</t>
  </si>
  <si>
    <t>Hausmann/Hausfrau</t>
  </si>
  <si>
    <t>nach Rückkehr</t>
  </si>
  <si>
    <t>nein</t>
  </si>
  <si>
    <t>ja</t>
  </si>
  <si>
    <r>
      <rPr>
        <b/>
        <sz val="9"/>
        <color indexed="8"/>
        <rFont val="Arial Bold"/>
      </rPr>
      <t>complete intention to stay</t>
    </r>
  </si>
  <si>
    <r>
      <rPr>
        <sz val="9"/>
        <color indexed="8"/>
        <rFont val="Arial"/>
        <family val="2"/>
      </rPr>
      <t>&lt; 3 months</t>
    </r>
  </si>
  <si>
    <r>
      <rPr>
        <sz val="9"/>
        <color indexed="8"/>
        <rFont val="Arial"/>
        <family val="2"/>
      </rPr>
      <t>3-6 months</t>
    </r>
  </si>
  <si>
    <r>
      <rPr>
        <sz val="9"/>
        <color indexed="8"/>
        <rFont val="Arial"/>
        <family val="2"/>
      </rPr>
      <t>6-12 months</t>
    </r>
  </si>
  <si>
    <r>
      <rPr>
        <sz val="9"/>
        <color indexed="8"/>
        <rFont val="Arial"/>
        <family val="2"/>
      </rPr>
      <t>1-5 years</t>
    </r>
  </si>
  <si>
    <r>
      <rPr>
        <sz val="9"/>
        <color indexed="8"/>
        <rFont val="Arial"/>
        <family val="2"/>
      </rPr>
      <t>&gt;5 years</t>
    </r>
  </si>
  <si>
    <r>
      <rPr>
        <sz val="9"/>
        <color indexed="8"/>
        <rFont val="Arial"/>
        <family val="2"/>
      </rPr>
      <t>I did not have a precise expectation</t>
    </r>
  </si>
  <si>
    <r>
      <rPr>
        <b/>
        <sz val="9"/>
        <color indexed="8"/>
        <rFont val="Arial Bold"/>
      </rPr>
      <t>complete intention to stay * return type Kreuztabelle</t>
    </r>
  </si>
  <si>
    <r>
      <rPr>
        <sz val="9"/>
        <color indexed="8"/>
        <rFont val="Arial"/>
        <family val="2"/>
      </rPr>
      <t>complete intention to stay</t>
    </r>
  </si>
  <si>
    <t>*signifikante Unterschiede: Potentials hatten nur vage Vorstellung über Rückkehr, Returnees begrenzte Bleibeabsicht</t>
  </si>
  <si>
    <r>
      <rPr>
        <b/>
        <sz val="9"/>
        <color indexed="8"/>
        <rFont val="Arial Bold"/>
      </rPr>
      <t>acceptance host country PR &amp; RM * return type Kreuztabelle</t>
    </r>
  </si>
  <si>
    <r>
      <rPr>
        <sz val="9"/>
        <color indexed="8"/>
        <rFont val="Arial"/>
        <family val="2"/>
      </rPr>
      <t>acceptance host country PR &amp; RM</t>
    </r>
  </si>
  <si>
    <r>
      <rPr>
        <sz val="9"/>
        <color indexed="8"/>
        <rFont val="Arial"/>
        <family val="2"/>
      </rPr>
      <t>completely</t>
    </r>
  </si>
  <si>
    <r>
      <rPr>
        <sz val="9"/>
        <color indexed="8"/>
        <rFont val="Arial"/>
        <family val="2"/>
      </rPr>
      <t>very much</t>
    </r>
  </si>
  <si>
    <r>
      <rPr>
        <sz val="9"/>
        <color indexed="8"/>
        <rFont val="Arial"/>
        <family val="2"/>
      </rPr>
      <t>slightly</t>
    </r>
  </si>
  <si>
    <r>
      <rPr>
        <sz val="9"/>
        <color indexed="8"/>
        <rFont val="Arial"/>
        <family val="2"/>
      </rPr>
      <t>very little</t>
    </r>
  </si>
  <si>
    <r>
      <rPr>
        <sz val="9"/>
        <color indexed="8"/>
        <rFont val="Arial"/>
        <family val="2"/>
      </rPr>
      <t>not at all</t>
    </r>
  </si>
  <si>
    <t>*signifikante Unterschiede zwischen "maybe`s, made it`s" und "never`s". nevers fühlen sich akzeptierter in heimatland.</t>
  </si>
  <si>
    <t>...mit aus Westdeutschland</t>
  </si>
  <si>
    <t>...mit Personen</t>
  </si>
  <si>
    <t>Anzahl der Personen</t>
  </si>
  <si>
    <t>2 bis 5</t>
  </si>
  <si>
    <t>5 bis 10</t>
  </si>
  <si>
    <t>...mit aus Ostdeutschland</t>
  </si>
  <si>
    <t>…mit aus Westdeutschland stammenden Personen</t>
  </si>
  <si>
    <t>…mit Personen anderer Herkunft</t>
  </si>
  <si>
    <t>*scheinbar haben die nevers wesentlich mehr Kontakt zu hosties in hostcountry und zu others.</t>
  </si>
  <si>
    <t>*nevers scheinen mehr Kontakt zu hosties im host-kontext zu haben: besser integriert?</t>
  </si>
  <si>
    <t>maybe's</t>
  </si>
  <si>
    <t>persönliche Faktoren</t>
  </si>
  <si>
    <t>eigene wirtschaftliche Situation</t>
  </si>
  <si>
    <t xml:space="preserve">Arbeitsmarktsituation </t>
  </si>
  <si>
    <t>fehlende Anerkennung von Abschlüssen und Fähigkeiten</t>
  </si>
  <si>
    <t>Bürokratie in neuen Bundesländern</t>
  </si>
  <si>
    <t>Entfernung zu Freunden</t>
  </si>
  <si>
    <t>Kultur</t>
  </si>
  <si>
    <t>dreiteilung</t>
  </si>
  <si>
    <t>zweiteilung</t>
  </si>
  <si>
    <r>
      <rPr>
        <sz val="9"/>
        <color indexed="8"/>
        <rFont val="Arial"/>
        <family val="2"/>
      </rPr>
      <t>knowing other returnees</t>
    </r>
  </si>
  <si>
    <r>
      <rPr>
        <sz val="9"/>
        <color indexed="8"/>
        <rFont val="Arial"/>
        <family val="2"/>
      </rPr>
      <t>2-5</t>
    </r>
  </si>
  <si>
    <r>
      <rPr>
        <sz val="9"/>
        <color indexed="8"/>
        <rFont val="Arial"/>
        <family val="2"/>
      </rPr>
      <t>5-10</t>
    </r>
  </si>
  <si>
    <r>
      <rPr>
        <sz val="9"/>
        <color indexed="8"/>
        <rFont val="Arial"/>
        <family val="2"/>
      </rPr>
      <t>&gt;10</t>
    </r>
  </si>
  <si>
    <t xml:space="preserve">*made it`s und maybe`s kennen häufiger rückkehrer als nevers* </t>
  </si>
  <si>
    <r>
      <rPr>
        <sz val="9"/>
        <color indexed="8"/>
        <rFont val="Arial"/>
        <family val="2"/>
      </rPr>
      <t>knowing other potential returnees</t>
    </r>
  </si>
  <si>
    <t>*maybe`s kennen häufiger als never's andere potentialle rückkehrer*</t>
  </si>
  <si>
    <r>
      <rPr>
        <sz val="9"/>
        <color indexed="8"/>
        <rFont val="Arial"/>
        <family val="2"/>
      </rPr>
      <t>where have you met partner</t>
    </r>
  </si>
  <si>
    <r>
      <rPr>
        <sz val="9"/>
        <color indexed="8"/>
        <rFont val="Arial"/>
        <family val="2"/>
      </rPr>
      <t>home region</t>
    </r>
  </si>
  <si>
    <r>
      <rPr>
        <sz val="9"/>
        <color indexed="8"/>
        <rFont val="Arial"/>
        <family val="2"/>
      </rPr>
      <t>host region</t>
    </r>
  </si>
  <si>
    <r>
      <rPr>
        <sz val="9"/>
        <color indexed="8"/>
        <rFont val="Arial"/>
        <family val="2"/>
      </rPr>
      <t>else where</t>
    </r>
  </si>
  <si>
    <t>*nevers haben Partner wesentlich häufiger in der Gast und nicht in der Heimatregion kennengelernt. Bei made it`s ist das anders.</t>
  </si>
  <si>
    <t>Rückkehrer in die Region</t>
  </si>
  <si>
    <t>Rückkehrer nach Ostdeutschland</t>
  </si>
  <si>
    <t>Brandenburg zusammengefasst aus "Brandenburg Nordost" und "Brandenburg Südwest"</t>
  </si>
  <si>
    <t>"Lausitz" und "Oberlausitz" integriert in Sachsen, da n jeweils nur 1</t>
  </si>
  <si>
    <t>Never's</t>
  </si>
  <si>
    <t>Maybe's</t>
  </si>
  <si>
    <t>Gruppenstatistiken</t>
  </si>
  <si>
    <t>Mittelwert</t>
  </si>
  <si>
    <t>Standardabweichung</t>
  </si>
  <si>
    <t>Standardfehler des Mittelwertes</t>
  </si>
  <si>
    <t>tat_inc_be</t>
  </si>
  <si>
    <t>Returnee</t>
  </si>
  <si>
    <t>tat_inc_aft</t>
  </si>
  <si>
    <t>tat_inc_ret</t>
  </si>
  <si>
    <t>.</t>
  </si>
  <si>
    <t>ONEWAY deskriptive Statistiken</t>
  </si>
  <si>
    <t xml:space="preserve"> </t>
  </si>
  <si>
    <t>Standardfehler</t>
  </si>
  <si>
    <t>95%-Konfidenzintervall für den Mittelwert</t>
  </si>
  <si>
    <t>Minimum</t>
  </si>
  <si>
    <t>Maximum</t>
  </si>
  <si>
    <t>Untergrenze</t>
  </si>
  <si>
    <t>Obergrenze</t>
  </si>
  <si>
    <t>vor der Abwanderung</t>
  </si>
  <si>
    <t>nach der Abwanderung</t>
  </si>
  <si>
    <t>nach der Rückkehr</t>
  </si>
  <si>
    <t>never's</t>
  </si>
  <si>
    <t>3-Teilung</t>
  </si>
  <si>
    <t>subjective Income before migration</t>
  </si>
  <si>
    <t>subjective Income after migration</t>
  </si>
  <si>
    <t xml:space="preserve">subjective Income after return </t>
  </si>
  <si>
    <t>&gt; hier keine Dreiteilung da nicht in Output</t>
  </si>
  <si>
    <t>Satisfaction in host country: life in general</t>
  </si>
  <si>
    <t>Satisfaction in host country: family</t>
  </si>
  <si>
    <t>Satisfaction in host country: friends</t>
  </si>
  <si>
    <t>Satisfaction in host country: educational offer</t>
  </si>
  <si>
    <t>Satisfaction in host country: career opportunities</t>
  </si>
  <si>
    <t>Satisfaction in host country: income</t>
  </si>
  <si>
    <t>Satisfaction in host country: nature</t>
  </si>
  <si>
    <t>Satisfaction in host country: social services</t>
  </si>
  <si>
    <t>Satisfaction in host country: culture</t>
  </si>
  <si>
    <t>Satisfaction in host country: social security</t>
  </si>
  <si>
    <t>keine 3-Teilung da nicht in Outputdatei</t>
  </si>
  <si>
    <r>
      <rPr>
        <sz val="9"/>
        <color indexed="8"/>
        <rFont val="Arial"/>
        <family val="2"/>
      </rPr>
      <t>return type</t>
    </r>
  </si>
  <si>
    <r>
      <rPr>
        <sz val="9"/>
        <color indexed="8"/>
        <rFont val="Arial"/>
        <family val="2"/>
      </rPr>
      <t>Gesamt</t>
    </r>
  </si>
  <si>
    <r>
      <rPr>
        <sz val="9"/>
        <color indexed="8"/>
        <rFont val="Arial"/>
        <family val="2"/>
      </rPr>
      <t>tat_inc_be</t>
    </r>
  </si>
  <si>
    <r>
      <rPr>
        <sz val="9"/>
        <color indexed="8"/>
        <rFont val="Arial"/>
        <family val="2"/>
      </rPr>
      <t>&lt; 500 €</t>
    </r>
  </si>
  <si>
    <r>
      <rPr>
        <sz val="9"/>
        <color indexed="8"/>
        <rFont val="Arial"/>
        <family val="2"/>
      </rPr>
      <t>Anzahl</t>
    </r>
  </si>
  <si>
    <r>
      <rPr>
        <sz val="9"/>
        <color indexed="8"/>
        <rFont val="Arial"/>
        <family val="2"/>
      </rPr>
      <t>% innerhalb von return type</t>
    </r>
  </si>
  <si>
    <r>
      <rPr>
        <sz val="9"/>
        <color indexed="8"/>
        <rFont val="Arial"/>
        <family val="2"/>
      </rPr>
      <t>500 - 999 €</t>
    </r>
  </si>
  <si>
    <r>
      <rPr>
        <sz val="9"/>
        <color indexed="8"/>
        <rFont val="Arial"/>
        <family val="2"/>
      </rPr>
      <t>1000 - 1999 €</t>
    </r>
  </si>
  <si>
    <r>
      <rPr>
        <sz val="9"/>
        <color indexed="8"/>
        <rFont val="Arial"/>
        <family val="2"/>
      </rPr>
      <t>2000 - 2999 €</t>
    </r>
  </si>
  <si>
    <r>
      <rPr>
        <sz val="9"/>
        <color indexed="8"/>
        <rFont val="Arial"/>
        <family val="2"/>
      </rPr>
      <t>3000 - 4999 €</t>
    </r>
  </si>
  <si>
    <r>
      <rPr>
        <sz val="9"/>
        <color indexed="8"/>
        <rFont val="Arial"/>
        <family val="2"/>
      </rPr>
      <t>&gt; 5000 €</t>
    </r>
  </si>
  <si>
    <r>
      <rPr>
        <sz val="9"/>
        <color indexed="8"/>
        <rFont val="Arial"/>
        <family val="2"/>
      </rPr>
      <t>tat_inc_aft</t>
    </r>
  </si>
  <si>
    <r>
      <rPr>
        <sz val="9"/>
        <color indexed="8"/>
        <rFont val="Arial"/>
        <family val="2"/>
      </rPr>
      <t>tat_inc_ret</t>
    </r>
  </si>
  <si>
    <t>Einkommen vor der Abwanderung</t>
  </si>
  <si>
    <t>Einkommen nach der Abwanderung</t>
  </si>
  <si>
    <t>Einkommen nach der Rückkehr</t>
  </si>
  <si>
    <t>Kontakt zu Menschen aus der Heimat</t>
  </si>
  <si>
    <t>Bürokratie im Gastland/ alten Bundesländern</t>
  </si>
  <si>
    <t>Stayer's</t>
  </si>
  <si>
    <r>
      <rPr>
        <b/>
        <sz val="9"/>
        <color indexed="8"/>
        <rFont val="Arial Bold"/>
      </rPr>
      <t>Deskriptive Statistik</t>
    </r>
  </si>
  <si>
    <r>
      <rPr>
        <sz val="9"/>
        <color indexed="8"/>
        <rFont val="Arial"/>
        <family val="2"/>
      </rPr>
      <t>N</t>
    </r>
  </si>
  <si>
    <r>
      <rPr>
        <sz val="9"/>
        <color indexed="8"/>
        <rFont val="Arial"/>
        <family val="2"/>
      </rPr>
      <t>Mittelwert</t>
    </r>
  </si>
  <si>
    <r>
      <rPr>
        <sz val="9"/>
        <color indexed="8"/>
        <rFont val="Arial"/>
        <family val="2"/>
      </rPr>
      <t>open mindness of boss towards skills after return</t>
    </r>
  </si>
  <si>
    <r>
      <rPr>
        <sz val="9"/>
        <color indexed="8"/>
        <rFont val="Arial"/>
        <family val="2"/>
      </rPr>
      <t>open mindness of clients towards skills after return</t>
    </r>
  </si>
  <si>
    <r>
      <rPr>
        <sz val="9"/>
        <color indexed="8"/>
        <rFont val="Arial"/>
        <family val="2"/>
      </rPr>
      <t>open mindness of own colleagues towards skills after return</t>
    </r>
  </si>
  <si>
    <r>
      <rPr>
        <sz val="9"/>
        <color indexed="8"/>
        <rFont val="Arial"/>
        <family val="2"/>
      </rPr>
      <t>open mindness of other colleagues towards skills after return</t>
    </r>
  </si>
  <si>
    <r>
      <rPr>
        <sz val="9"/>
        <color indexed="8"/>
        <rFont val="Arial"/>
        <family val="2"/>
      </rPr>
      <t>open mindness of other people towards skills after return</t>
    </r>
  </si>
  <si>
    <r>
      <rPr>
        <sz val="9"/>
        <color indexed="8"/>
        <rFont val="Arial"/>
        <family val="2"/>
      </rPr>
      <t>Gültige Werte (Listenweise)</t>
    </r>
  </si>
  <si>
    <t>n hier auf 122 gesetzt --&gt;  Maybee's, die die Rückkehr als sehr schwer oder schwer einschätzen</t>
  </si>
  <si>
    <r>
      <rPr>
        <b/>
        <sz val="9"/>
        <color indexed="8"/>
        <rFont val="Arial Bold"/>
      </rPr>
      <t>knowing other potential returnees * return type Kreuztabelle</t>
    </r>
  </si>
  <si>
    <r>
      <rPr>
        <sz val="9"/>
        <color indexed="8"/>
        <rFont val="Arial"/>
      </rPr>
      <t>return type</t>
    </r>
  </si>
  <si>
    <r>
      <rPr>
        <sz val="9"/>
        <color indexed="8"/>
        <rFont val="Arial"/>
      </rPr>
      <t>Gesamt</t>
    </r>
  </si>
  <si>
    <r>
      <rPr>
        <sz val="9"/>
        <color indexed="8"/>
        <rFont val="Arial"/>
      </rPr>
      <t>never</t>
    </r>
  </si>
  <si>
    <r>
      <rPr>
        <sz val="9"/>
        <color indexed="8"/>
        <rFont val="Arial"/>
      </rPr>
      <t>maybe</t>
    </r>
  </si>
  <si>
    <r>
      <rPr>
        <sz val="9"/>
        <color indexed="8"/>
        <rFont val="Arial"/>
      </rPr>
      <t>made it</t>
    </r>
  </si>
  <si>
    <r>
      <rPr>
        <sz val="9"/>
        <color indexed="8"/>
        <rFont val="Arial"/>
      </rPr>
      <t>knowing other potential returnees</t>
    </r>
  </si>
  <si>
    <r>
      <rPr>
        <sz val="9"/>
        <color indexed="8"/>
        <rFont val="Arial"/>
      </rPr>
      <t>Anzahl</t>
    </r>
  </si>
  <si>
    <r>
      <rPr>
        <sz val="9"/>
        <color indexed="8"/>
        <rFont val="Arial"/>
      </rPr>
      <t>% innerhalb von return type</t>
    </r>
  </si>
  <si>
    <r>
      <rPr>
        <sz val="9"/>
        <color indexed="8"/>
        <rFont val="Arial"/>
      </rPr>
      <t>2-5</t>
    </r>
  </si>
  <si>
    <r>
      <rPr>
        <sz val="9"/>
        <color indexed="8"/>
        <rFont val="Arial"/>
      </rPr>
      <t>5-10</t>
    </r>
  </si>
  <si>
    <r>
      <rPr>
        <sz val="9"/>
        <color indexed="8"/>
        <rFont val="Arial"/>
      </rPr>
      <t>&gt;10</t>
    </r>
  </si>
  <si>
    <t>Frequency</t>
  </si>
  <si>
    <t>Valid per Cent</t>
  </si>
  <si>
    <t>Total</t>
  </si>
  <si>
    <t>Frequency sample East-Germany</t>
  </si>
  <si>
    <t>Migration status</t>
  </si>
  <si>
    <t>Valid</t>
  </si>
  <si>
    <t>primary education/basic school</t>
  </si>
  <si>
    <t>secondary education first stage</t>
  </si>
  <si>
    <t>secondary education second stage</t>
  </si>
  <si>
    <t>pre-university courses/vocational programmes</t>
  </si>
  <si>
    <t>tertiary education/university</t>
  </si>
  <si>
    <t>PhD-programme</t>
  </si>
  <si>
    <t>male</t>
  </si>
  <si>
    <t>female</t>
  </si>
  <si>
    <t>single</t>
  </si>
  <si>
    <t>stable partnership</t>
  </si>
  <si>
    <t>married</t>
  </si>
  <si>
    <t>in divorce/divorced</t>
  </si>
  <si>
    <t>widowed</t>
  </si>
  <si>
    <t>3 or more</t>
  </si>
  <si>
    <t>life in general</t>
  </si>
  <si>
    <t>family life</t>
  </si>
  <si>
    <t>closer to friends</t>
  </si>
  <si>
    <t>education</t>
  </si>
  <si>
    <t>career</t>
  </si>
  <si>
    <t>social infrastructure</t>
  </si>
  <si>
    <t>income</t>
  </si>
  <si>
    <t>nature</t>
  </si>
  <si>
    <t>cultural life</t>
  </si>
  <si>
    <t>social security</t>
  </si>
  <si>
    <t>Student</t>
  </si>
  <si>
    <t>Internship</t>
  </si>
  <si>
    <t>employed full time</t>
  </si>
  <si>
    <t>employed part time</t>
  </si>
  <si>
    <t>irregular job</t>
  </si>
  <si>
    <t>self employed (only me)</t>
  </si>
  <si>
    <t>Houseman/woman</t>
  </si>
  <si>
    <t>self employed (with employees)</t>
  </si>
  <si>
    <t>unemployed</t>
  </si>
  <si>
    <t>before emigration</t>
  </si>
  <si>
    <t>after  emigration</t>
  </si>
  <si>
    <t>after return</t>
  </si>
  <si>
    <t>after emigration</t>
  </si>
  <si>
    <t>no</t>
  </si>
  <si>
    <t>yes</t>
  </si>
  <si>
    <t>West-Germany</t>
  </si>
  <si>
    <t>Scandinavia</t>
  </si>
  <si>
    <t>UK/Ireland</t>
  </si>
  <si>
    <t>EU - new member states</t>
  </si>
  <si>
    <t>outside Europe</t>
  </si>
  <si>
    <t>EU15 - other states</t>
  </si>
  <si>
    <t>&lt; 3 months</t>
  </si>
  <si>
    <t>3-6 months</t>
  </si>
  <si>
    <t>6-12 months</t>
  </si>
  <si>
    <t>1-5 years</t>
  </si>
  <si>
    <t>&gt;5 years</t>
  </si>
  <si>
    <t>I did not have a precise expectation</t>
  </si>
  <si>
    <t>completely</t>
  </si>
  <si>
    <t>very much</t>
  </si>
  <si>
    <t>slightly</t>
  </si>
  <si>
    <t>very little</t>
  </si>
  <si>
    <t>not at all</t>
  </si>
  <si>
    <t>network with homies in hostcountry</t>
  </si>
  <si>
    <t>network with hosties in hostcountry</t>
  </si>
  <si>
    <t>network with others in hostcountry</t>
  </si>
  <si>
    <t>2 to 5</t>
  </si>
  <si>
    <t>5 to 10</t>
  </si>
  <si>
    <t>boss</t>
  </si>
  <si>
    <t>clients</t>
  </si>
  <si>
    <t>colleagues in other companies</t>
  </si>
  <si>
    <t>other people</t>
  </si>
  <si>
    <t xml:space="preserve">colleagues of own company </t>
  </si>
  <si>
    <t>my life in general</t>
  </si>
  <si>
    <t>my family situation</t>
  </si>
  <si>
    <t>the proximity to my friends</t>
  </si>
  <si>
    <t>the educational offer</t>
  </si>
  <si>
    <t>my career opportunities</t>
  </si>
  <si>
    <t>my income</t>
  </si>
  <si>
    <t>landscape/nature</t>
  </si>
  <si>
    <t>social services (child care,...)</t>
  </si>
  <si>
    <t>cultural life/nightlife</t>
  </si>
  <si>
    <t>social benefits system</t>
  </si>
  <si>
    <t>very difficult</t>
  </si>
  <si>
    <t>difficult</t>
  </si>
  <si>
    <t>neither nor</t>
  </si>
  <si>
    <t>easy</t>
  </si>
  <si>
    <t>very easy</t>
  </si>
  <si>
    <t>personal factors</t>
  </si>
  <si>
    <t>bureaucracy in host country</t>
  </si>
  <si>
    <t>bureaucracy in home country</t>
  </si>
  <si>
    <t>individual economic situation</t>
  </si>
  <si>
    <t>labour market at home</t>
  </si>
  <si>
    <t>lack of skills from abroad</t>
  </si>
  <si>
    <t>yes, for sure</t>
  </si>
  <si>
    <t>yes, probably</t>
  </si>
  <si>
    <t>no, rather not</t>
  </si>
  <si>
    <t>no, not at all</t>
  </si>
  <si>
    <t>don't know</t>
  </si>
  <si>
    <t>life general</t>
  </si>
  <si>
    <t>family</t>
  </si>
  <si>
    <t>proximity to friends</t>
  </si>
  <si>
    <t>educational offer</t>
  </si>
  <si>
    <t>career opportunities</t>
  </si>
  <si>
    <t>culture</t>
  </si>
  <si>
    <t>social services</t>
  </si>
  <si>
    <t>home region</t>
  </si>
  <si>
    <t>host region</t>
  </si>
  <si>
    <t>else where</t>
  </si>
  <si>
    <t xml:space="preserve"> visit home</t>
  </si>
  <si>
    <t>receive visits</t>
  </si>
  <si>
    <t>send money home</t>
  </si>
  <si>
    <t>receive money</t>
  </si>
  <si>
    <t>communication via phone/sms/chat</t>
  </si>
  <si>
    <t>wrote letters ect.</t>
  </si>
  <si>
    <t>professional projects</t>
  </si>
  <si>
    <t>follow news</t>
  </si>
  <si>
    <t>to 25</t>
  </si>
  <si>
    <t>to 35</t>
  </si>
  <si>
    <t>to 45</t>
  </si>
  <si>
    <t>to 65</t>
  </si>
  <si>
    <t>Sachsen (without DD/L/C)</t>
  </si>
  <si>
    <t>Austria/Switzerland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</si>
</sst>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###0"/>
    <numFmt numFmtId="166" formatCode="####.0"/>
    <numFmt numFmtId="167" formatCode="####.00"/>
    <numFmt numFmtId="168" formatCode="####.0%"/>
    <numFmt numFmtId="169" formatCode="####.000"/>
    <numFmt numFmtId="170" formatCode="####.0000"/>
    <numFmt numFmtId="171" formatCode="####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color rgb="FF000000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b/>
      <sz val="11"/>
      <color rgb="FF000000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rgb="FF000000"/>
      <name val="Cambria"/>
      <family val="1"/>
      <scheme val="maj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5" fillId="0" borderId="0"/>
  </cellStyleXfs>
  <cellXfs count="78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164" fontId="3" fillId="0" borderId="29" xfId="0" applyNumberFormat="1" applyFont="1" applyBorder="1" applyAlignment="1">
      <alignment horizontal="right" vertical="top" wrapText="1"/>
    </xf>
    <xf numFmtId="164" fontId="3" fillId="0" borderId="30" xfId="0" applyNumberFormat="1" applyFont="1" applyBorder="1" applyAlignment="1">
      <alignment horizontal="right" vertical="top" wrapText="1"/>
    </xf>
    <xf numFmtId="164" fontId="3" fillId="0" borderId="32" xfId="0" applyNumberFormat="1" applyFont="1" applyBorder="1" applyAlignment="1">
      <alignment horizontal="right" vertical="top" wrapText="1"/>
    </xf>
    <xf numFmtId="164" fontId="3" fillId="0" borderId="33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right" vertical="top" wrapText="1"/>
    </xf>
    <xf numFmtId="0" fontId="3" fillId="0" borderId="27" xfId="0" applyFont="1" applyBorder="1" applyAlignment="1">
      <alignment horizontal="left" vertical="top" wrapText="1"/>
    </xf>
    <xf numFmtId="16" fontId="3" fillId="0" borderId="31" xfId="0" applyNumberFormat="1" applyFont="1" applyBorder="1" applyAlignment="1">
      <alignment horizontal="left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42" xfId="0" applyFont="1" applyBorder="1" applyAlignment="1">
      <alignment horizontal="right" vertical="top" wrapText="1"/>
    </xf>
    <xf numFmtId="0" fontId="3" fillId="0" borderId="43" xfId="0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0" fillId="0" borderId="0" xfId="0" applyBorder="1"/>
    <xf numFmtId="0" fontId="9" fillId="0" borderId="0" xfId="2" applyFont="1" applyBorder="1" applyAlignment="1">
      <alignment horizontal="center" wrapText="1"/>
    </xf>
    <xf numFmtId="0" fontId="9" fillId="0" borderId="0" xfId="2" applyFont="1" applyBorder="1" applyAlignment="1">
      <alignment horizontal="left" vertical="top" wrapText="1"/>
    </xf>
    <xf numFmtId="165" fontId="9" fillId="0" borderId="0" xfId="2" applyNumberFormat="1" applyFont="1" applyBorder="1" applyAlignment="1">
      <alignment horizontal="right" vertical="top"/>
    </xf>
    <xf numFmtId="166" fontId="9" fillId="0" borderId="0" xfId="2" applyNumberFormat="1" applyFont="1" applyBorder="1" applyAlignment="1">
      <alignment horizontal="right" vertical="top"/>
    </xf>
    <xf numFmtId="164" fontId="0" fillId="0" borderId="0" xfId="0" applyNumberFormat="1"/>
    <xf numFmtId="0" fontId="4" fillId="0" borderId="0" xfId="3"/>
    <xf numFmtId="0" fontId="6" fillId="0" borderId="46" xfId="3" applyFont="1" applyBorder="1" applyAlignment="1">
      <alignment horizontal="center" wrapText="1"/>
    </xf>
    <xf numFmtId="0" fontId="6" fillId="0" borderId="47" xfId="3" applyFont="1" applyBorder="1" applyAlignment="1">
      <alignment horizontal="center" wrapText="1"/>
    </xf>
    <xf numFmtId="0" fontId="6" fillId="0" borderId="9" xfId="3" applyFont="1" applyBorder="1" applyAlignment="1">
      <alignment horizontal="center" wrapText="1"/>
    </xf>
    <xf numFmtId="0" fontId="6" fillId="0" borderId="8" xfId="3" applyFont="1" applyBorder="1" applyAlignment="1">
      <alignment horizontal="left" vertical="top" wrapText="1"/>
    </xf>
    <xf numFmtId="165" fontId="6" fillId="0" borderId="13" xfId="3" applyNumberFormat="1" applyFont="1" applyBorder="1" applyAlignment="1">
      <alignment horizontal="right" vertical="top"/>
    </xf>
    <xf numFmtId="165" fontId="6" fillId="0" borderId="14" xfId="3" applyNumberFormat="1" applyFont="1" applyBorder="1" applyAlignment="1">
      <alignment horizontal="right" vertical="top"/>
    </xf>
    <xf numFmtId="165" fontId="6" fillId="0" borderId="15" xfId="3" applyNumberFormat="1" applyFont="1" applyBorder="1" applyAlignment="1">
      <alignment horizontal="right" vertical="top"/>
    </xf>
    <xf numFmtId="0" fontId="6" fillId="0" borderId="16" xfId="3" applyFont="1" applyBorder="1" applyAlignment="1">
      <alignment horizontal="left" vertical="top" wrapText="1"/>
    </xf>
    <xf numFmtId="167" fontId="6" fillId="0" borderId="17" xfId="3" applyNumberFormat="1" applyFont="1" applyBorder="1" applyAlignment="1">
      <alignment horizontal="right" vertical="top"/>
    </xf>
    <xf numFmtId="167" fontId="6" fillId="0" borderId="18" xfId="3" applyNumberFormat="1" applyFont="1" applyBorder="1" applyAlignment="1">
      <alignment horizontal="right" vertical="top"/>
    </xf>
    <xf numFmtId="167" fontId="6" fillId="0" borderId="19" xfId="3" applyNumberFormat="1" applyFont="1" applyBorder="1" applyAlignment="1">
      <alignment horizontal="right" vertical="top"/>
    </xf>
    <xf numFmtId="0" fontId="6" fillId="0" borderId="20" xfId="3" applyFont="1" applyBorder="1" applyAlignment="1">
      <alignment horizontal="left" vertical="top" wrapText="1"/>
    </xf>
    <xf numFmtId="165" fontId="6" fillId="0" borderId="21" xfId="3" applyNumberFormat="1" applyFont="1" applyBorder="1" applyAlignment="1">
      <alignment horizontal="right" vertical="top"/>
    </xf>
    <xf numFmtId="165" fontId="6" fillId="0" borderId="22" xfId="3" applyNumberFormat="1" applyFont="1" applyBorder="1" applyAlignment="1">
      <alignment horizontal="right" vertical="top"/>
    </xf>
    <xf numFmtId="165" fontId="6" fillId="0" borderId="23" xfId="3" applyNumberFormat="1" applyFont="1" applyBorder="1" applyAlignment="1">
      <alignment horizontal="right" vertical="top"/>
    </xf>
    <xf numFmtId="0" fontId="6" fillId="0" borderId="12" xfId="3" applyFont="1" applyBorder="1" applyAlignment="1">
      <alignment horizontal="left" vertical="top" wrapText="1"/>
    </xf>
    <xf numFmtId="167" fontId="6" fillId="0" borderId="24" xfId="3" applyNumberFormat="1" applyFont="1" applyBorder="1" applyAlignment="1">
      <alignment horizontal="right" vertical="top"/>
    </xf>
    <xf numFmtId="167" fontId="6" fillId="0" borderId="25" xfId="3" applyNumberFormat="1" applyFont="1" applyBorder="1" applyAlignment="1">
      <alignment horizontal="right" vertical="top"/>
    </xf>
    <xf numFmtId="167" fontId="6" fillId="0" borderId="26" xfId="3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0" fontId="4" fillId="0" borderId="0" xfId="4"/>
    <xf numFmtId="0" fontId="6" fillId="0" borderId="54" xfId="4" applyFont="1" applyBorder="1" applyAlignment="1">
      <alignment horizontal="center" wrapText="1"/>
    </xf>
    <xf numFmtId="0" fontId="6" fillId="0" borderId="55" xfId="4" applyFont="1" applyBorder="1" applyAlignment="1">
      <alignment horizontal="center" wrapText="1"/>
    </xf>
    <xf numFmtId="0" fontId="6" fillId="0" borderId="8" xfId="4" applyFont="1" applyBorder="1" applyAlignment="1">
      <alignment horizontal="left" vertical="top" wrapText="1"/>
    </xf>
    <xf numFmtId="165" fontId="6" fillId="0" borderId="13" xfId="4" applyNumberFormat="1" applyFont="1" applyBorder="1" applyAlignment="1">
      <alignment horizontal="right" vertical="top"/>
    </xf>
    <xf numFmtId="165" fontId="6" fillId="0" borderId="14" xfId="4" applyNumberFormat="1" applyFont="1" applyBorder="1" applyAlignment="1">
      <alignment horizontal="right" vertical="top"/>
    </xf>
    <xf numFmtId="165" fontId="6" fillId="0" borderId="15" xfId="4" applyNumberFormat="1" applyFont="1" applyBorder="1" applyAlignment="1">
      <alignment horizontal="right" vertical="top"/>
    </xf>
    <xf numFmtId="0" fontId="6" fillId="0" borderId="16" xfId="4" applyFont="1" applyBorder="1" applyAlignment="1">
      <alignment horizontal="left" vertical="top" wrapText="1"/>
    </xf>
    <xf numFmtId="0" fontId="6" fillId="0" borderId="20" xfId="4" applyFont="1" applyBorder="1" applyAlignment="1">
      <alignment horizontal="left" vertical="top" wrapText="1"/>
    </xf>
    <xf numFmtId="165" fontId="6" fillId="0" borderId="21" xfId="4" applyNumberFormat="1" applyFont="1" applyBorder="1" applyAlignment="1">
      <alignment horizontal="right" vertical="top"/>
    </xf>
    <xf numFmtId="165" fontId="6" fillId="0" borderId="22" xfId="4" applyNumberFormat="1" applyFont="1" applyBorder="1" applyAlignment="1">
      <alignment horizontal="right" vertical="top"/>
    </xf>
    <xf numFmtId="165" fontId="6" fillId="0" borderId="23" xfId="4" applyNumberFormat="1" applyFont="1" applyBorder="1" applyAlignment="1">
      <alignment horizontal="right" vertical="top"/>
    </xf>
    <xf numFmtId="0" fontId="6" fillId="0" borderId="12" xfId="4" applyFont="1" applyBorder="1" applyAlignment="1">
      <alignment horizontal="left" vertical="top" wrapText="1"/>
    </xf>
    <xf numFmtId="0" fontId="9" fillId="0" borderId="8" xfId="5" applyFont="1" applyBorder="1" applyAlignment="1">
      <alignment horizontal="left" vertical="top" wrapText="1"/>
    </xf>
    <xf numFmtId="165" fontId="9" fillId="0" borderId="13" xfId="5" applyNumberFormat="1" applyFont="1" applyBorder="1" applyAlignment="1">
      <alignment horizontal="right" vertical="top"/>
    </xf>
    <xf numFmtId="0" fontId="9" fillId="0" borderId="63" xfId="5" applyFont="1" applyBorder="1" applyAlignment="1">
      <alignment horizontal="left" vertical="top" wrapText="1"/>
    </xf>
    <xf numFmtId="165" fontId="9" fillId="0" borderId="64" xfId="5" applyNumberFormat="1" applyFont="1" applyBorder="1" applyAlignment="1">
      <alignment horizontal="right" vertical="top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5" fillId="0" borderId="73" xfId="5" applyFont="1" applyBorder="1" applyAlignment="1">
      <alignment horizontal="center" vertical="center"/>
    </xf>
    <xf numFmtId="0" fontId="5" fillId="0" borderId="74" xfId="5" applyFont="1" applyBorder="1" applyAlignment="1">
      <alignment horizontal="center" vertical="center"/>
    </xf>
    <xf numFmtId="0" fontId="9" fillId="0" borderId="75" xfId="5" applyFont="1" applyBorder="1" applyAlignment="1">
      <alignment horizontal="center" wrapText="1"/>
    </xf>
    <xf numFmtId="0" fontId="9" fillId="0" borderId="76" xfId="5" applyFont="1" applyBorder="1" applyAlignment="1">
      <alignment horizontal="center" wrapText="1"/>
    </xf>
    <xf numFmtId="166" fontId="9" fillId="0" borderId="78" xfId="5" applyNumberFormat="1" applyFont="1" applyBorder="1" applyAlignment="1">
      <alignment horizontal="right" vertical="top"/>
    </xf>
    <xf numFmtId="166" fontId="9" fillId="0" borderId="80" xfId="5" applyNumberFormat="1" applyFont="1" applyBorder="1" applyAlignment="1">
      <alignment horizontal="right" vertical="top"/>
    </xf>
    <xf numFmtId="0" fontId="9" fillId="0" borderId="79" xfId="5" applyFont="1" applyBorder="1" applyAlignment="1">
      <alignment horizontal="left" vertical="top" wrapText="1"/>
    </xf>
    <xf numFmtId="0" fontId="8" fillId="0" borderId="80" xfId="5" applyFont="1" applyBorder="1" applyAlignment="1">
      <alignment horizontal="center" vertical="center"/>
    </xf>
    <xf numFmtId="165" fontId="9" fillId="0" borderId="83" xfId="5" applyNumberFormat="1" applyFont="1" applyBorder="1" applyAlignment="1">
      <alignment horizontal="right" vertical="top"/>
    </xf>
    <xf numFmtId="0" fontId="8" fillId="0" borderId="84" xfId="5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0" fontId="3" fillId="0" borderId="41" xfId="0" applyNumberFormat="1" applyFont="1" applyBorder="1" applyAlignment="1">
      <alignment horizontal="right" vertical="top" wrapText="1"/>
    </xf>
    <xf numFmtId="164" fontId="3" fillId="0" borderId="30" xfId="1" applyNumberFormat="1" applyFont="1" applyBorder="1" applyAlignment="1">
      <alignment horizontal="right" vertical="top" wrapText="1"/>
    </xf>
    <xf numFmtId="164" fontId="3" fillId="0" borderId="33" xfId="1" applyNumberFormat="1" applyFont="1" applyBorder="1" applyAlignment="1">
      <alignment horizontal="right" vertical="top" wrapText="1"/>
    </xf>
    <xf numFmtId="0" fontId="11" fillId="0" borderId="0" xfId="0" applyFont="1" applyBorder="1"/>
    <xf numFmtId="0" fontId="7" fillId="0" borderId="40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right" vertical="top" wrapText="1"/>
    </xf>
    <xf numFmtId="10" fontId="3" fillId="0" borderId="5" xfId="0" applyNumberFormat="1" applyFont="1" applyBorder="1" applyAlignment="1">
      <alignment horizontal="right" vertical="top" wrapText="1"/>
    </xf>
    <xf numFmtId="10" fontId="3" fillId="0" borderId="6" xfId="0" applyNumberFormat="1" applyFont="1" applyBorder="1" applyAlignment="1">
      <alignment horizontal="right" vertical="top" wrapText="1"/>
    </xf>
    <xf numFmtId="10" fontId="3" fillId="0" borderId="2" xfId="0" applyNumberFormat="1" applyFont="1" applyBorder="1" applyAlignment="1">
      <alignment horizontal="right" vertical="top" wrapText="1"/>
    </xf>
    <xf numFmtId="0" fontId="3" fillId="0" borderId="90" xfId="0" applyFont="1" applyBorder="1" applyAlignment="1">
      <alignment horizontal="right" vertical="top" wrapText="1"/>
    </xf>
    <xf numFmtId="10" fontId="3" fillId="0" borderId="43" xfId="0" applyNumberFormat="1" applyFont="1" applyBorder="1" applyAlignment="1">
      <alignment horizontal="right" vertical="top" wrapText="1"/>
    </xf>
    <xf numFmtId="10" fontId="3" fillId="0" borderId="86" xfId="0" applyNumberFormat="1" applyFont="1" applyBorder="1" applyAlignment="1">
      <alignment horizontal="right" vertical="top" wrapText="1"/>
    </xf>
    <xf numFmtId="0" fontId="5" fillId="0" borderId="7" xfId="6" applyFont="1" applyBorder="1" applyAlignment="1">
      <alignment horizontal="center" vertical="center"/>
    </xf>
    <xf numFmtId="0" fontId="5" fillId="0" borderId="51" xfId="6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6" fillId="0" borderId="54" xfId="6" applyFont="1" applyBorder="1" applyAlignment="1">
      <alignment horizontal="center" wrapText="1"/>
    </xf>
    <xf numFmtId="0" fontId="6" fillId="0" borderId="55" xfId="6" applyFont="1" applyBorder="1" applyAlignment="1">
      <alignment horizontal="center" wrapText="1"/>
    </xf>
    <xf numFmtId="0" fontId="6" fillId="0" borderId="8" xfId="6" applyFont="1" applyBorder="1" applyAlignment="1">
      <alignment horizontal="left" vertical="top" wrapText="1"/>
    </xf>
    <xf numFmtId="165" fontId="6" fillId="0" borderId="13" xfId="6" applyNumberFormat="1" applyFont="1" applyBorder="1" applyAlignment="1">
      <alignment horizontal="right" vertical="top"/>
    </xf>
    <xf numFmtId="165" fontId="6" fillId="0" borderId="14" xfId="6" applyNumberFormat="1" applyFont="1" applyBorder="1" applyAlignment="1">
      <alignment horizontal="right" vertical="top"/>
    </xf>
    <xf numFmtId="165" fontId="6" fillId="0" borderId="15" xfId="6" applyNumberFormat="1" applyFont="1" applyBorder="1" applyAlignment="1">
      <alignment horizontal="right" vertical="top"/>
    </xf>
    <xf numFmtId="0" fontId="6" fillId="0" borderId="16" xfId="6" applyFont="1" applyBorder="1" applyAlignment="1">
      <alignment horizontal="left" vertical="top" wrapText="1"/>
    </xf>
    <xf numFmtId="168" fontId="6" fillId="0" borderId="17" xfId="6" applyNumberFormat="1" applyFont="1" applyBorder="1" applyAlignment="1">
      <alignment horizontal="right" vertical="top"/>
    </xf>
    <xf numFmtId="168" fontId="6" fillId="0" borderId="18" xfId="6" applyNumberFormat="1" applyFont="1" applyBorder="1" applyAlignment="1">
      <alignment horizontal="right" vertical="top"/>
    </xf>
    <xf numFmtId="168" fontId="6" fillId="0" borderId="19" xfId="6" applyNumberFormat="1" applyFont="1" applyBorder="1" applyAlignment="1">
      <alignment horizontal="right" vertical="top"/>
    </xf>
    <xf numFmtId="0" fontId="6" fillId="0" borderId="20" xfId="6" applyFont="1" applyBorder="1" applyAlignment="1">
      <alignment horizontal="left" vertical="top" wrapText="1"/>
    </xf>
    <xf numFmtId="165" fontId="6" fillId="0" borderId="21" xfId="6" applyNumberFormat="1" applyFont="1" applyBorder="1" applyAlignment="1">
      <alignment horizontal="right" vertical="top"/>
    </xf>
    <xf numFmtId="165" fontId="6" fillId="0" borderId="22" xfId="6" applyNumberFormat="1" applyFont="1" applyBorder="1" applyAlignment="1">
      <alignment horizontal="right" vertical="top"/>
    </xf>
    <xf numFmtId="165" fontId="6" fillId="0" borderId="23" xfId="6" applyNumberFormat="1" applyFont="1" applyBorder="1" applyAlignment="1">
      <alignment horizontal="right" vertical="top"/>
    </xf>
    <xf numFmtId="0" fontId="6" fillId="0" borderId="12" xfId="6" applyFont="1" applyBorder="1" applyAlignment="1">
      <alignment horizontal="left" vertical="top" wrapText="1"/>
    </xf>
    <xf numFmtId="168" fontId="6" fillId="0" borderId="24" xfId="6" applyNumberFormat="1" applyFont="1" applyBorder="1" applyAlignment="1">
      <alignment horizontal="right" vertical="top"/>
    </xf>
    <xf numFmtId="168" fontId="6" fillId="0" borderId="25" xfId="6" applyNumberFormat="1" applyFont="1" applyBorder="1" applyAlignment="1">
      <alignment horizontal="right" vertical="top"/>
    </xf>
    <xf numFmtId="168" fontId="6" fillId="0" borderId="26" xfId="6" applyNumberFormat="1" applyFont="1" applyBorder="1" applyAlignment="1">
      <alignment horizontal="right" vertical="top"/>
    </xf>
    <xf numFmtId="0" fontId="5" fillId="0" borderId="7" xfId="7" applyFont="1" applyBorder="1" applyAlignment="1">
      <alignment horizontal="center" vertical="center"/>
    </xf>
    <xf numFmtId="0" fontId="5" fillId="0" borderId="51" xfId="7" applyFont="1" applyBorder="1" applyAlignment="1">
      <alignment horizontal="center" vertical="center"/>
    </xf>
    <xf numFmtId="0" fontId="5" fillId="0" borderId="8" xfId="7" applyFont="1" applyBorder="1" applyAlignment="1">
      <alignment horizontal="center" vertical="center"/>
    </xf>
    <xf numFmtId="0" fontId="5" fillId="0" borderId="10" xfId="7" applyFont="1" applyBorder="1" applyAlignment="1">
      <alignment horizontal="center" vertical="center"/>
    </xf>
    <xf numFmtId="0" fontId="5" fillId="0" borderId="11" xfId="7" applyFont="1" applyBorder="1" applyAlignment="1">
      <alignment horizontal="center" vertical="center"/>
    </xf>
    <xf numFmtId="0" fontId="5" fillId="0" borderId="12" xfId="7" applyFont="1" applyBorder="1" applyAlignment="1">
      <alignment horizontal="center" vertical="center"/>
    </xf>
    <xf numFmtId="0" fontId="6" fillId="0" borderId="54" xfId="7" applyFont="1" applyBorder="1" applyAlignment="1">
      <alignment horizontal="center" wrapText="1"/>
    </xf>
    <xf numFmtId="0" fontId="6" fillId="0" borderId="55" xfId="7" applyFont="1" applyBorder="1" applyAlignment="1">
      <alignment horizontal="center" wrapText="1"/>
    </xf>
    <xf numFmtId="0" fontId="6" fillId="0" borderId="8" xfId="7" applyFont="1" applyBorder="1" applyAlignment="1">
      <alignment horizontal="left" vertical="top" wrapText="1"/>
    </xf>
    <xf numFmtId="165" fontId="6" fillId="0" borderId="13" xfId="7" applyNumberFormat="1" applyFont="1" applyBorder="1" applyAlignment="1">
      <alignment horizontal="right" vertical="top"/>
    </xf>
    <xf numFmtId="165" fontId="6" fillId="0" borderId="14" xfId="7" applyNumberFormat="1" applyFont="1" applyBorder="1" applyAlignment="1">
      <alignment horizontal="right" vertical="top"/>
    </xf>
    <xf numFmtId="165" fontId="6" fillId="0" borderId="15" xfId="7" applyNumberFormat="1" applyFont="1" applyBorder="1" applyAlignment="1">
      <alignment horizontal="right" vertical="top"/>
    </xf>
    <xf numFmtId="0" fontId="6" fillId="0" borderId="16" xfId="7" applyFont="1" applyBorder="1" applyAlignment="1">
      <alignment horizontal="left" vertical="top" wrapText="1"/>
    </xf>
    <xf numFmtId="168" fontId="6" fillId="0" borderId="17" xfId="7" applyNumberFormat="1" applyFont="1" applyBorder="1" applyAlignment="1">
      <alignment horizontal="right" vertical="top"/>
    </xf>
    <xf numFmtId="168" fontId="6" fillId="0" borderId="18" xfId="7" applyNumberFormat="1" applyFont="1" applyBorder="1" applyAlignment="1">
      <alignment horizontal="right" vertical="top"/>
    </xf>
    <xf numFmtId="168" fontId="6" fillId="0" borderId="19" xfId="7" applyNumberFormat="1" applyFont="1" applyBorder="1" applyAlignment="1">
      <alignment horizontal="right" vertical="top"/>
    </xf>
    <xf numFmtId="0" fontId="6" fillId="0" borderId="20" xfId="7" applyFont="1" applyBorder="1" applyAlignment="1">
      <alignment horizontal="left" vertical="top" wrapText="1"/>
    </xf>
    <xf numFmtId="165" fontId="6" fillId="0" borderId="21" xfId="7" applyNumberFormat="1" applyFont="1" applyBorder="1" applyAlignment="1">
      <alignment horizontal="right" vertical="top"/>
    </xf>
    <xf numFmtId="165" fontId="6" fillId="0" borderId="22" xfId="7" applyNumberFormat="1" applyFont="1" applyBorder="1" applyAlignment="1">
      <alignment horizontal="right" vertical="top"/>
    </xf>
    <xf numFmtId="165" fontId="6" fillId="0" borderId="23" xfId="7" applyNumberFormat="1" applyFont="1" applyBorder="1" applyAlignment="1">
      <alignment horizontal="right" vertical="top"/>
    </xf>
    <xf numFmtId="0" fontId="6" fillId="0" borderId="12" xfId="7" applyFont="1" applyBorder="1" applyAlignment="1">
      <alignment horizontal="left" vertical="top" wrapText="1"/>
    </xf>
    <xf numFmtId="168" fontId="6" fillId="0" borderId="24" xfId="7" applyNumberFormat="1" applyFont="1" applyBorder="1" applyAlignment="1">
      <alignment horizontal="right" vertical="top"/>
    </xf>
    <xf numFmtId="168" fontId="6" fillId="0" borderId="25" xfId="7" applyNumberFormat="1" applyFont="1" applyBorder="1" applyAlignment="1">
      <alignment horizontal="right" vertical="top"/>
    </xf>
    <xf numFmtId="168" fontId="6" fillId="0" borderId="26" xfId="7" applyNumberFormat="1" applyFont="1" applyBorder="1" applyAlignment="1">
      <alignment horizontal="right" vertical="top"/>
    </xf>
    <xf numFmtId="0" fontId="5" fillId="0" borderId="7" xfId="8" applyFont="1" applyBorder="1" applyAlignment="1">
      <alignment horizontal="center" vertical="center"/>
    </xf>
    <xf numFmtId="0" fontId="5" fillId="0" borderId="51" xfId="8" applyFont="1" applyBorder="1" applyAlignment="1">
      <alignment horizontal="center" vertical="center"/>
    </xf>
    <xf numFmtId="0" fontId="5" fillId="0" borderId="8" xfId="8" applyFont="1" applyBorder="1" applyAlignment="1">
      <alignment horizontal="center" vertical="center"/>
    </xf>
    <xf numFmtId="0" fontId="5" fillId="0" borderId="10" xfId="8" applyFont="1" applyBorder="1" applyAlignment="1">
      <alignment horizontal="center" vertical="center"/>
    </xf>
    <xf numFmtId="0" fontId="5" fillId="0" borderId="11" xfId="8" applyFont="1" applyBorder="1" applyAlignment="1">
      <alignment horizontal="center" vertical="center"/>
    </xf>
    <xf numFmtId="0" fontId="5" fillId="0" borderId="12" xfId="8" applyFont="1" applyBorder="1" applyAlignment="1">
      <alignment horizontal="center" vertical="center"/>
    </xf>
    <xf numFmtId="0" fontId="6" fillId="0" borderId="54" xfId="8" applyFont="1" applyBorder="1" applyAlignment="1">
      <alignment horizontal="center" wrapText="1"/>
    </xf>
    <xf numFmtId="0" fontId="6" fillId="0" borderId="55" xfId="8" applyFont="1" applyBorder="1" applyAlignment="1">
      <alignment horizontal="center" wrapText="1"/>
    </xf>
    <xf numFmtId="0" fontId="6" fillId="0" borderId="8" xfId="8" applyFont="1" applyBorder="1" applyAlignment="1">
      <alignment horizontal="left" vertical="top" wrapText="1"/>
    </xf>
    <xf numFmtId="165" fontId="6" fillId="0" borderId="13" xfId="8" applyNumberFormat="1" applyFont="1" applyBorder="1" applyAlignment="1">
      <alignment horizontal="right" vertical="top"/>
    </xf>
    <xf numFmtId="165" fontId="6" fillId="0" borderId="14" xfId="8" applyNumberFormat="1" applyFont="1" applyBorder="1" applyAlignment="1">
      <alignment horizontal="right" vertical="top"/>
    </xf>
    <xf numFmtId="165" fontId="6" fillId="0" borderId="15" xfId="8" applyNumberFormat="1" applyFont="1" applyBorder="1" applyAlignment="1">
      <alignment horizontal="right" vertical="top"/>
    </xf>
    <xf numFmtId="0" fontId="6" fillId="0" borderId="16" xfId="8" applyFont="1" applyBorder="1" applyAlignment="1">
      <alignment horizontal="left" vertical="top" wrapText="1"/>
    </xf>
    <xf numFmtId="168" fontId="6" fillId="0" borderId="17" xfId="8" applyNumberFormat="1" applyFont="1" applyBorder="1" applyAlignment="1">
      <alignment horizontal="right" vertical="top"/>
    </xf>
    <xf numFmtId="168" fontId="6" fillId="0" borderId="18" xfId="8" applyNumberFormat="1" applyFont="1" applyBorder="1" applyAlignment="1">
      <alignment horizontal="right" vertical="top"/>
    </xf>
    <xf numFmtId="168" fontId="6" fillId="0" borderId="19" xfId="8" applyNumberFormat="1" applyFont="1" applyBorder="1" applyAlignment="1">
      <alignment horizontal="right" vertical="top"/>
    </xf>
    <xf numFmtId="0" fontId="6" fillId="0" borderId="20" xfId="8" applyFont="1" applyBorder="1" applyAlignment="1">
      <alignment horizontal="left" vertical="top" wrapText="1"/>
    </xf>
    <xf numFmtId="165" fontId="6" fillId="0" borderId="21" xfId="8" applyNumberFormat="1" applyFont="1" applyBorder="1" applyAlignment="1">
      <alignment horizontal="right" vertical="top"/>
    </xf>
    <xf numFmtId="165" fontId="6" fillId="0" borderId="22" xfId="8" applyNumberFormat="1" applyFont="1" applyBorder="1" applyAlignment="1">
      <alignment horizontal="right" vertical="top"/>
    </xf>
    <xf numFmtId="165" fontId="6" fillId="0" borderId="23" xfId="8" applyNumberFormat="1" applyFont="1" applyBorder="1" applyAlignment="1">
      <alignment horizontal="right" vertical="top"/>
    </xf>
    <xf numFmtId="0" fontId="6" fillId="0" borderId="12" xfId="8" applyFont="1" applyBorder="1" applyAlignment="1">
      <alignment horizontal="left" vertical="top" wrapText="1"/>
    </xf>
    <xf numFmtId="168" fontId="6" fillId="0" borderId="24" xfId="8" applyNumberFormat="1" applyFont="1" applyBorder="1" applyAlignment="1">
      <alignment horizontal="right" vertical="top"/>
    </xf>
    <xf numFmtId="168" fontId="6" fillId="0" borderId="25" xfId="8" applyNumberFormat="1" applyFont="1" applyBorder="1" applyAlignment="1">
      <alignment horizontal="right" vertical="top"/>
    </xf>
    <xf numFmtId="168" fontId="6" fillId="0" borderId="26" xfId="8" applyNumberFormat="1" applyFont="1" applyBorder="1" applyAlignment="1">
      <alignment horizontal="right" vertical="top"/>
    </xf>
    <xf numFmtId="0" fontId="5" fillId="0" borderId="7" xfId="9" applyFont="1" applyBorder="1" applyAlignment="1">
      <alignment horizontal="center" vertical="center"/>
    </xf>
    <xf numFmtId="0" fontId="5" fillId="0" borderId="51" xfId="9" applyFont="1" applyBorder="1" applyAlignment="1">
      <alignment horizontal="center" vertical="center"/>
    </xf>
    <xf numFmtId="0" fontId="5" fillId="0" borderId="8" xfId="9" applyFont="1" applyBorder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11" xfId="9" applyFont="1" applyBorder="1" applyAlignment="1">
      <alignment horizontal="center" vertical="center"/>
    </xf>
    <xf numFmtId="0" fontId="5" fillId="0" borderId="12" xfId="9" applyFont="1" applyBorder="1" applyAlignment="1">
      <alignment horizontal="center" vertical="center"/>
    </xf>
    <xf numFmtId="0" fontId="6" fillId="0" borderId="54" xfId="9" applyFont="1" applyBorder="1" applyAlignment="1">
      <alignment horizontal="center" wrapText="1"/>
    </xf>
    <xf numFmtId="0" fontId="6" fillId="0" borderId="55" xfId="9" applyFont="1" applyBorder="1" applyAlignment="1">
      <alignment horizontal="center" wrapText="1"/>
    </xf>
    <xf numFmtId="0" fontId="6" fillId="0" borderId="8" xfId="9" applyFont="1" applyBorder="1" applyAlignment="1">
      <alignment horizontal="left" vertical="top" wrapText="1"/>
    </xf>
    <xf numFmtId="165" fontId="6" fillId="0" borderId="13" xfId="9" applyNumberFormat="1" applyFont="1" applyBorder="1" applyAlignment="1">
      <alignment horizontal="right" vertical="top"/>
    </xf>
    <xf numFmtId="165" fontId="6" fillId="0" borderId="14" xfId="9" applyNumberFormat="1" applyFont="1" applyBorder="1" applyAlignment="1">
      <alignment horizontal="right" vertical="top"/>
    </xf>
    <xf numFmtId="165" fontId="6" fillId="0" borderId="15" xfId="9" applyNumberFormat="1" applyFont="1" applyBorder="1" applyAlignment="1">
      <alignment horizontal="right" vertical="top"/>
    </xf>
    <xf numFmtId="0" fontId="6" fillId="0" borderId="16" xfId="9" applyFont="1" applyBorder="1" applyAlignment="1">
      <alignment horizontal="left" vertical="top" wrapText="1"/>
    </xf>
    <xf numFmtId="168" fontId="6" fillId="0" borderId="17" xfId="9" applyNumberFormat="1" applyFont="1" applyBorder="1" applyAlignment="1">
      <alignment horizontal="right" vertical="top"/>
    </xf>
    <xf numFmtId="168" fontId="6" fillId="0" borderId="18" xfId="9" applyNumberFormat="1" applyFont="1" applyBorder="1" applyAlignment="1">
      <alignment horizontal="right" vertical="top"/>
    </xf>
    <xf numFmtId="168" fontId="6" fillId="0" borderId="19" xfId="9" applyNumberFormat="1" applyFont="1" applyBorder="1" applyAlignment="1">
      <alignment horizontal="right" vertical="top"/>
    </xf>
    <xf numFmtId="0" fontId="6" fillId="0" borderId="20" xfId="9" applyFont="1" applyBorder="1" applyAlignment="1">
      <alignment horizontal="left" vertical="top" wrapText="1"/>
    </xf>
    <xf numFmtId="165" fontId="6" fillId="0" borderId="21" xfId="9" applyNumberFormat="1" applyFont="1" applyBorder="1" applyAlignment="1">
      <alignment horizontal="right" vertical="top"/>
    </xf>
    <xf numFmtId="165" fontId="6" fillId="0" borderId="22" xfId="9" applyNumberFormat="1" applyFont="1" applyBorder="1" applyAlignment="1">
      <alignment horizontal="right" vertical="top"/>
    </xf>
    <xf numFmtId="165" fontId="6" fillId="0" borderId="23" xfId="9" applyNumberFormat="1" applyFont="1" applyBorder="1" applyAlignment="1">
      <alignment horizontal="right" vertical="top"/>
    </xf>
    <xf numFmtId="0" fontId="6" fillId="0" borderId="12" xfId="9" applyFont="1" applyBorder="1" applyAlignment="1">
      <alignment horizontal="left" vertical="top" wrapText="1"/>
    </xf>
    <xf numFmtId="168" fontId="6" fillId="0" borderId="24" xfId="9" applyNumberFormat="1" applyFont="1" applyBorder="1" applyAlignment="1">
      <alignment horizontal="right" vertical="top"/>
    </xf>
    <xf numFmtId="168" fontId="6" fillId="0" borderId="25" xfId="9" applyNumberFormat="1" applyFont="1" applyBorder="1" applyAlignment="1">
      <alignment horizontal="right" vertical="top"/>
    </xf>
    <xf numFmtId="168" fontId="6" fillId="0" borderId="26" xfId="9" applyNumberFormat="1" applyFont="1" applyBorder="1" applyAlignment="1">
      <alignment horizontal="right" vertical="top"/>
    </xf>
    <xf numFmtId="0" fontId="11" fillId="0" borderId="0" xfId="0" applyFont="1"/>
    <xf numFmtId="164" fontId="3" fillId="0" borderId="89" xfId="0" applyNumberFormat="1" applyFont="1" applyBorder="1" applyAlignment="1">
      <alignment horizontal="right" vertical="top" wrapText="1"/>
    </xf>
    <xf numFmtId="164" fontId="3" fillId="0" borderId="91" xfId="0" applyNumberFormat="1" applyFont="1" applyBorder="1" applyAlignment="1">
      <alignment horizontal="right" vertical="top" wrapText="1"/>
    </xf>
    <xf numFmtId="0" fontId="12" fillId="0" borderId="0" xfId="0" applyFont="1"/>
    <xf numFmtId="164" fontId="2" fillId="0" borderId="33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right" vertical="top" wrapText="1" indent="1"/>
    </xf>
    <xf numFmtId="164" fontId="3" fillId="0" borderId="32" xfId="0" applyNumberFormat="1" applyFont="1" applyBorder="1" applyAlignment="1">
      <alignment horizontal="right" vertical="top" wrapText="1" indent="1"/>
    </xf>
    <xf numFmtId="0" fontId="4" fillId="0" borderId="0" xfId="10"/>
    <xf numFmtId="0" fontId="5" fillId="0" borderId="44" xfId="10" applyFont="1" applyBorder="1" applyAlignment="1">
      <alignment horizontal="center" vertical="center"/>
    </xf>
    <xf numFmtId="0" fontId="5" fillId="0" borderId="45" xfId="10" applyFont="1" applyBorder="1" applyAlignment="1">
      <alignment horizontal="center" vertical="center"/>
    </xf>
    <xf numFmtId="0" fontId="6" fillId="0" borderId="46" xfId="10" applyFont="1" applyBorder="1" applyAlignment="1">
      <alignment horizontal="center" wrapText="1"/>
    </xf>
    <xf numFmtId="0" fontId="6" fillId="0" borderId="47" xfId="10" applyFont="1" applyBorder="1" applyAlignment="1">
      <alignment horizontal="center" wrapText="1"/>
    </xf>
    <xf numFmtId="0" fontId="6" fillId="0" borderId="9" xfId="10" applyFont="1" applyBorder="1" applyAlignment="1">
      <alignment horizontal="center" wrapText="1"/>
    </xf>
    <xf numFmtId="0" fontId="6" fillId="0" borderId="8" xfId="10" applyFont="1" applyBorder="1" applyAlignment="1">
      <alignment horizontal="left" vertical="top" wrapText="1"/>
    </xf>
    <xf numFmtId="165" fontId="6" fillId="0" borderId="13" xfId="10" applyNumberFormat="1" applyFont="1" applyBorder="1" applyAlignment="1">
      <alignment horizontal="right" vertical="top"/>
    </xf>
    <xf numFmtId="166" fontId="6" fillId="0" borderId="14" xfId="10" applyNumberFormat="1" applyFont="1" applyBorder="1" applyAlignment="1">
      <alignment horizontal="right" vertical="top"/>
    </xf>
    <xf numFmtId="166" fontId="6" fillId="0" borderId="15" xfId="10" applyNumberFormat="1" applyFont="1" applyBorder="1" applyAlignment="1">
      <alignment horizontal="right" vertical="top"/>
    </xf>
    <xf numFmtId="0" fontId="6" fillId="0" borderId="63" xfId="10" applyFont="1" applyBorder="1" applyAlignment="1">
      <alignment horizontal="left" vertical="top" wrapText="1"/>
    </xf>
    <xf numFmtId="165" fontId="6" fillId="0" borderId="64" xfId="10" applyNumberFormat="1" applyFont="1" applyBorder="1" applyAlignment="1">
      <alignment horizontal="right" vertical="top"/>
    </xf>
    <xf numFmtId="166" fontId="6" fillId="0" borderId="65" xfId="10" applyNumberFormat="1" applyFont="1" applyBorder="1" applyAlignment="1">
      <alignment horizontal="right" vertical="top"/>
    </xf>
    <xf numFmtId="166" fontId="6" fillId="0" borderId="66" xfId="10" applyNumberFormat="1" applyFont="1" applyBorder="1" applyAlignment="1">
      <alignment horizontal="right" vertical="top"/>
    </xf>
    <xf numFmtId="0" fontId="4" fillId="0" borderId="66" xfId="10" applyFont="1" applyBorder="1" applyAlignment="1">
      <alignment horizontal="center" vertical="center"/>
    </xf>
    <xf numFmtId="0" fontId="6" fillId="0" borderId="58" xfId="10" applyFont="1" applyBorder="1" applyAlignment="1">
      <alignment horizontal="left" vertical="top" wrapText="1"/>
    </xf>
    <xf numFmtId="0" fontId="4" fillId="0" borderId="65" xfId="10" applyFont="1" applyBorder="1" applyAlignment="1">
      <alignment horizontal="center" vertical="center"/>
    </xf>
    <xf numFmtId="165" fontId="6" fillId="0" borderId="24" xfId="10" applyNumberFormat="1" applyFont="1" applyBorder="1" applyAlignment="1">
      <alignment horizontal="right" vertical="top"/>
    </xf>
    <xf numFmtId="166" fontId="6" fillId="0" borderId="25" xfId="10" applyNumberFormat="1" applyFont="1" applyBorder="1" applyAlignment="1">
      <alignment horizontal="right" vertical="top"/>
    </xf>
    <xf numFmtId="0" fontId="4" fillId="0" borderId="25" xfId="10" applyFont="1" applyBorder="1" applyAlignment="1">
      <alignment horizontal="center" vertical="center"/>
    </xf>
    <xf numFmtId="0" fontId="4" fillId="0" borderId="26" xfId="10" applyFont="1" applyBorder="1" applyAlignment="1">
      <alignment horizontal="center" vertical="center"/>
    </xf>
    <xf numFmtId="0" fontId="5" fillId="0" borderId="7" xfId="10" applyFont="1" applyBorder="1" applyAlignment="1">
      <alignment horizontal="center" vertical="center"/>
    </xf>
    <xf numFmtId="0" fontId="5" fillId="0" borderId="51" xfId="10" applyFont="1" applyBorder="1" applyAlignment="1">
      <alignment horizontal="center" vertical="center"/>
    </xf>
    <xf numFmtId="0" fontId="5" fillId="0" borderId="8" xfId="10" applyFont="1" applyBorder="1" applyAlignment="1">
      <alignment horizontal="center" vertical="center"/>
    </xf>
    <xf numFmtId="0" fontId="5" fillId="0" borderId="10" xfId="10" applyFont="1" applyBorder="1" applyAlignment="1">
      <alignment horizontal="center" vertical="center"/>
    </xf>
    <xf numFmtId="0" fontId="5" fillId="0" borderId="11" xfId="10" applyFont="1" applyBorder="1" applyAlignment="1">
      <alignment horizontal="center" vertical="center"/>
    </xf>
    <xf numFmtId="0" fontId="5" fillId="0" borderId="12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wrapText="1"/>
    </xf>
    <xf numFmtId="0" fontId="6" fillId="0" borderId="55" xfId="10" applyFont="1" applyBorder="1" applyAlignment="1">
      <alignment horizontal="center" wrapText="1"/>
    </xf>
    <xf numFmtId="165" fontId="6" fillId="0" borderId="14" xfId="10" applyNumberFormat="1" applyFont="1" applyBorder="1" applyAlignment="1">
      <alignment horizontal="right" vertical="top"/>
    </xf>
    <xf numFmtId="165" fontId="6" fillId="0" borderId="15" xfId="10" applyNumberFormat="1" applyFont="1" applyBorder="1" applyAlignment="1">
      <alignment horizontal="right" vertical="top"/>
    </xf>
    <xf numFmtId="0" fontId="6" fillId="0" borderId="16" xfId="10" applyFont="1" applyBorder="1" applyAlignment="1">
      <alignment horizontal="left" vertical="top" wrapText="1"/>
    </xf>
    <xf numFmtId="168" fontId="6" fillId="0" borderId="17" xfId="10" applyNumberFormat="1" applyFont="1" applyBorder="1" applyAlignment="1">
      <alignment horizontal="right" vertical="top"/>
    </xf>
    <xf numFmtId="168" fontId="6" fillId="0" borderId="18" xfId="10" applyNumberFormat="1" applyFont="1" applyBorder="1" applyAlignment="1">
      <alignment horizontal="right" vertical="top"/>
    </xf>
    <xf numFmtId="168" fontId="6" fillId="0" borderId="19" xfId="10" applyNumberFormat="1" applyFont="1" applyBorder="1" applyAlignment="1">
      <alignment horizontal="right" vertical="top"/>
    </xf>
    <xf numFmtId="0" fontId="6" fillId="0" borderId="20" xfId="10" applyFont="1" applyBorder="1" applyAlignment="1">
      <alignment horizontal="left" vertical="top" wrapText="1"/>
    </xf>
    <xf numFmtId="165" fontId="6" fillId="0" borderId="21" xfId="10" applyNumberFormat="1" applyFont="1" applyBorder="1" applyAlignment="1">
      <alignment horizontal="right" vertical="top"/>
    </xf>
    <xf numFmtId="165" fontId="6" fillId="0" borderId="22" xfId="10" applyNumberFormat="1" applyFont="1" applyBorder="1" applyAlignment="1">
      <alignment horizontal="right" vertical="top"/>
    </xf>
    <xf numFmtId="165" fontId="6" fillId="0" borderId="23" xfId="10" applyNumberFormat="1" applyFont="1" applyBorder="1" applyAlignment="1">
      <alignment horizontal="right" vertical="top"/>
    </xf>
    <xf numFmtId="0" fontId="6" fillId="0" borderId="12" xfId="10" applyFont="1" applyBorder="1" applyAlignment="1">
      <alignment horizontal="left" vertical="top" wrapText="1"/>
    </xf>
    <xf numFmtId="168" fontId="6" fillId="0" borderId="24" xfId="10" applyNumberFormat="1" applyFont="1" applyBorder="1" applyAlignment="1">
      <alignment horizontal="right" vertical="top"/>
    </xf>
    <xf numFmtId="168" fontId="6" fillId="0" borderId="25" xfId="10" applyNumberFormat="1" applyFont="1" applyBorder="1" applyAlignment="1">
      <alignment horizontal="right" vertical="top"/>
    </xf>
    <xf numFmtId="168" fontId="6" fillId="0" borderId="26" xfId="10" applyNumberFormat="1" applyFont="1" applyBorder="1" applyAlignment="1">
      <alignment horizontal="right" vertical="top"/>
    </xf>
    <xf numFmtId="0" fontId="5" fillId="0" borderId="7" xfId="11" applyFont="1" applyBorder="1" applyAlignment="1">
      <alignment horizontal="center" vertical="center"/>
    </xf>
    <xf numFmtId="0" fontId="5" fillId="0" borderId="51" xfId="11" applyFont="1" applyBorder="1" applyAlignment="1">
      <alignment horizontal="center" vertical="center"/>
    </xf>
    <xf numFmtId="0" fontId="5" fillId="0" borderId="8" xfId="11" applyFont="1" applyBorder="1" applyAlignment="1">
      <alignment horizontal="center" vertical="center"/>
    </xf>
    <xf numFmtId="0" fontId="5" fillId="0" borderId="10" xfId="11" applyFont="1" applyBorder="1" applyAlignment="1">
      <alignment horizontal="center" vertical="center"/>
    </xf>
    <xf numFmtId="0" fontId="5" fillId="0" borderId="11" xfId="11" applyFont="1" applyBorder="1" applyAlignment="1">
      <alignment horizontal="center" vertical="center"/>
    </xf>
    <xf numFmtId="0" fontId="5" fillId="0" borderId="12" xfId="11" applyFont="1" applyBorder="1" applyAlignment="1">
      <alignment horizontal="center" vertical="center"/>
    </xf>
    <xf numFmtId="0" fontId="6" fillId="0" borderId="54" xfId="11" applyFont="1" applyBorder="1" applyAlignment="1">
      <alignment horizontal="center" wrapText="1"/>
    </xf>
    <xf numFmtId="0" fontId="6" fillId="0" borderId="55" xfId="11" applyFont="1" applyBorder="1" applyAlignment="1">
      <alignment horizontal="center" wrapText="1"/>
    </xf>
    <xf numFmtId="0" fontId="6" fillId="0" borderId="8" xfId="11" applyFont="1" applyBorder="1" applyAlignment="1">
      <alignment horizontal="left" vertical="top" wrapText="1"/>
    </xf>
    <xf numFmtId="165" fontId="6" fillId="0" borderId="13" xfId="11" applyNumberFormat="1" applyFont="1" applyBorder="1" applyAlignment="1">
      <alignment horizontal="right" vertical="top"/>
    </xf>
    <xf numFmtId="165" fontId="6" fillId="0" borderId="14" xfId="11" applyNumberFormat="1" applyFont="1" applyBorder="1" applyAlignment="1">
      <alignment horizontal="right" vertical="top"/>
    </xf>
    <xf numFmtId="165" fontId="6" fillId="0" borderId="15" xfId="11" applyNumberFormat="1" applyFont="1" applyBorder="1" applyAlignment="1">
      <alignment horizontal="right" vertical="top"/>
    </xf>
    <xf numFmtId="0" fontId="6" fillId="0" borderId="16" xfId="11" applyFont="1" applyBorder="1" applyAlignment="1">
      <alignment horizontal="left" vertical="top" wrapText="1"/>
    </xf>
    <xf numFmtId="168" fontId="6" fillId="0" borderId="17" xfId="11" applyNumberFormat="1" applyFont="1" applyBorder="1" applyAlignment="1">
      <alignment horizontal="right" vertical="top"/>
    </xf>
    <xf numFmtId="168" fontId="6" fillId="0" borderId="18" xfId="11" applyNumberFormat="1" applyFont="1" applyBorder="1" applyAlignment="1">
      <alignment horizontal="right" vertical="top"/>
    </xf>
    <xf numFmtId="168" fontId="6" fillId="0" borderId="19" xfId="11" applyNumberFormat="1" applyFont="1" applyBorder="1" applyAlignment="1">
      <alignment horizontal="right" vertical="top"/>
    </xf>
    <xf numFmtId="0" fontId="6" fillId="0" borderId="20" xfId="11" applyFont="1" applyBorder="1" applyAlignment="1">
      <alignment horizontal="left" vertical="top" wrapText="1"/>
    </xf>
    <xf numFmtId="165" fontId="6" fillId="0" borderId="21" xfId="11" applyNumberFormat="1" applyFont="1" applyBorder="1" applyAlignment="1">
      <alignment horizontal="right" vertical="top"/>
    </xf>
    <xf numFmtId="165" fontId="6" fillId="0" borderId="22" xfId="11" applyNumberFormat="1" applyFont="1" applyBorder="1" applyAlignment="1">
      <alignment horizontal="right" vertical="top"/>
    </xf>
    <xf numFmtId="165" fontId="6" fillId="0" borderId="23" xfId="11" applyNumberFormat="1" applyFont="1" applyBorder="1" applyAlignment="1">
      <alignment horizontal="right" vertical="top"/>
    </xf>
    <xf numFmtId="0" fontId="6" fillId="0" borderId="12" xfId="11" applyFont="1" applyBorder="1" applyAlignment="1">
      <alignment horizontal="left" vertical="top" wrapText="1"/>
    </xf>
    <xf numFmtId="168" fontId="6" fillId="0" borderId="24" xfId="11" applyNumberFormat="1" applyFont="1" applyBorder="1" applyAlignment="1">
      <alignment horizontal="right" vertical="top"/>
    </xf>
    <xf numFmtId="168" fontId="6" fillId="0" borderId="25" xfId="11" applyNumberFormat="1" applyFont="1" applyBorder="1" applyAlignment="1">
      <alignment horizontal="right" vertical="top"/>
    </xf>
    <xf numFmtId="168" fontId="6" fillId="0" borderId="26" xfId="11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5" fillId="0" borderId="7" xfId="4" applyFont="1" applyBorder="1" applyAlignment="1">
      <alignment horizontal="center" vertical="center"/>
    </xf>
    <xf numFmtId="0" fontId="5" fillId="0" borderId="51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168" fontId="6" fillId="0" borderId="17" xfId="4" applyNumberFormat="1" applyFont="1" applyBorder="1" applyAlignment="1">
      <alignment horizontal="right" vertical="top"/>
    </xf>
    <xf numFmtId="168" fontId="6" fillId="0" borderId="18" xfId="4" applyNumberFormat="1" applyFont="1" applyBorder="1" applyAlignment="1">
      <alignment horizontal="right" vertical="top"/>
    </xf>
    <xf numFmtId="168" fontId="6" fillId="0" borderId="19" xfId="4" applyNumberFormat="1" applyFont="1" applyBorder="1" applyAlignment="1">
      <alignment horizontal="right" vertical="top"/>
    </xf>
    <xf numFmtId="168" fontId="6" fillId="0" borderId="24" xfId="4" applyNumberFormat="1" applyFont="1" applyBorder="1" applyAlignment="1">
      <alignment horizontal="right" vertical="top"/>
    </xf>
    <xf numFmtId="168" fontId="6" fillId="0" borderId="25" xfId="4" applyNumberFormat="1" applyFont="1" applyBorder="1" applyAlignment="1">
      <alignment horizontal="right" vertical="top"/>
    </xf>
    <xf numFmtId="168" fontId="6" fillId="0" borderId="26" xfId="4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center" wrapText="1"/>
    </xf>
    <xf numFmtId="0" fontId="5" fillId="0" borderId="7" xfId="12" applyFont="1" applyBorder="1" applyAlignment="1">
      <alignment horizontal="center" vertical="center"/>
    </xf>
    <xf numFmtId="0" fontId="5" fillId="0" borderId="51" xfId="12" applyFont="1" applyBorder="1" applyAlignment="1">
      <alignment horizontal="center" vertical="center"/>
    </xf>
    <xf numFmtId="0" fontId="5" fillId="0" borderId="8" xfId="12" applyFont="1" applyBorder="1" applyAlignment="1">
      <alignment horizontal="center" vertical="center"/>
    </xf>
    <xf numFmtId="0" fontId="5" fillId="0" borderId="10" xfId="12" applyFont="1" applyBorder="1" applyAlignment="1">
      <alignment horizontal="center" vertical="center"/>
    </xf>
    <xf numFmtId="0" fontId="5" fillId="0" borderId="11" xfId="12" applyFont="1" applyBorder="1" applyAlignment="1">
      <alignment horizontal="center" vertical="center"/>
    </xf>
    <xf numFmtId="0" fontId="5" fillId="0" borderId="12" xfId="12" applyFont="1" applyBorder="1" applyAlignment="1">
      <alignment horizontal="center" vertical="center"/>
    </xf>
    <xf numFmtId="0" fontId="6" fillId="0" borderId="54" xfId="12" applyFont="1" applyBorder="1" applyAlignment="1">
      <alignment horizontal="center" wrapText="1"/>
    </xf>
    <xf numFmtId="0" fontId="6" fillId="0" borderId="55" xfId="12" applyFont="1" applyBorder="1" applyAlignment="1">
      <alignment horizontal="center" wrapText="1"/>
    </xf>
    <xf numFmtId="0" fontId="6" fillId="0" borderId="8" xfId="12" applyFont="1" applyBorder="1" applyAlignment="1">
      <alignment horizontal="left" vertical="top" wrapText="1"/>
    </xf>
    <xf numFmtId="165" fontId="6" fillId="0" borderId="13" xfId="12" applyNumberFormat="1" applyFont="1" applyBorder="1" applyAlignment="1">
      <alignment horizontal="right" vertical="top"/>
    </xf>
    <xf numFmtId="165" fontId="6" fillId="0" borderId="14" xfId="12" applyNumberFormat="1" applyFont="1" applyBorder="1" applyAlignment="1">
      <alignment horizontal="right" vertical="top"/>
    </xf>
    <xf numFmtId="165" fontId="6" fillId="0" borderId="15" xfId="12" applyNumberFormat="1" applyFont="1" applyBorder="1" applyAlignment="1">
      <alignment horizontal="right" vertical="top"/>
    </xf>
    <xf numFmtId="0" fontId="6" fillId="0" borderId="16" xfId="12" applyFont="1" applyBorder="1" applyAlignment="1">
      <alignment horizontal="left" vertical="top" wrapText="1"/>
    </xf>
    <xf numFmtId="168" fontId="6" fillId="0" borderId="17" xfId="12" applyNumberFormat="1" applyFont="1" applyBorder="1" applyAlignment="1">
      <alignment horizontal="right" vertical="top"/>
    </xf>
    <xf numFmtId="168" fontId="6" fillId="0" borderId="18" xfId="12" applyNumberFormat="1" applyFont="1" applyBorder="1" applyAlignment="1">
      <alignment horizontal="right" vertical="top"/>
    </xf>
    <xf numFmtId="168" fontId="6" fillId="0" borderId="19" xfId="12" applyNumberFormat="1" applyFont="1" applyBorder="1" applyAlignment="1">
      <alignment horizontal="right" vertical="top"/>
    </xf>
    <xf numFmtId="0" fontId="6" fillId="0" borderId="20" xfId="12" applyFont="1" applyBorder="1" applyAlignment="1">
      <alignment horizontal="left" vertical="top" wrapText="1"/>
    </xf>
    <xf numFmtId="165" fontId="6" fillId="0" borderId="21" xfId="12" applyNumberFormat="1" applyFont="1" applyBorder="1" applyAlignment="1">
      <alignment horizontal="right" vertical="top"/>
    </xf>
    <xf numFmtId="165" fontId="6" fillId="0" borderId="22" xfId="12" applyNumberFormat="1" applyFont="1" applyBorder="1" applyAlignment="1">
      <alignment horizontal="right" vertical="top"/>
    </xf>
    <xf numFmtId="165" fontId="6" fillId="0" borderId="23" xfId="12" applyNumberFormat="1" applyFont="1" applyBorder="1" applyAlignment="1">
      <alignment horizontal="right" vertical="top"/>
    </xf>
    <xf numFmtId="0" fontId="6" fillId="0" borderId="12" xfId="12" applyFont="1" applyBorder="1" applyAlignment="1">
      <alignment horizontal="left" vertical="top" wrapText="1"/>
    </xf>
    <xf numFmtId="168" fontId="6" fillId="0" borderId="24" xfId="12" applyNumberFormat="1" applyFont="1" applyBorder="1" applyAlignment="1">
      <alignment horizontal="right" vertical="top"/>
    </xf>
    <xf numFmtId="168" fontId="6" fillId="0" borderId="25" xfId="12" applyNumberFormat="1" applyFont="1" applyBorder="1" applyAlignment="1">
      <alignment horizontal="right" vertical="top"/>
    </xf>
    <xf numFmtId="168" fontId="6" fillId="0" borderId="26" xfId="12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left" vertical="center" wrapText="1"/>
    </xf>
    <xf numFmtId="9" fontId="3" fillId="0" borderId="5" xfId="0" applyNumberFormat="1" applyFont="1" applyBorder="1" applyAlignment="1">
      <alignment horizontal="right" vertical="top" wrapText="1"/>
    </xf>
    <xf numFmtId="9" fontId="3" fillId="0" borderId="6" xfId="0" applyNumberFormat="1" applyFont="1" applyBorder="1" applyAlignment="1">
      <alignment horizontal="right" vertical="top" wrapText="1"/>
    </xf>
    <xf numFmtId="0" fontId="13" fillId="0" borderId="0" xfId="13"/>
    <xf numFmtId="0" fontId="13" fillId="0" borderId="44" xfId="13" applyFont="1" applyBorder="1" applyAlignment="1">
      <alignment horizontal="center" vertical="center"/>
    </xf>
    <xf numFmtId="0" fontId="14" fillId="0" borderId="45" xfId="13" applyFont="1" applyBorder="1" applyAlignment="1">
      <alignment horizontal="left" wrapText="1"/>
    </xf>
    <xf numFmtId="0" fontId="14" fillId="0" borderId="46" xfId="13" applyFont="1" applyBorder="1" applyAlignment="1">
      <alignment horizontal="center" wrapText="1"/>
    </xf>
    <xf numFmtId="0" fontId="14" fillId="0" borderId="47" xfId="13" applyFont="1" applyBorder="1" applyAlignment="1">
      <alignment horizontal="center" wrapText="1"/>
    </xf>
    <xf numFmtId="0" fontId="14" fillId="0" borderId="9" xfId="13" applyFont="1" applyBorder="1" applyAlignment="1">
      <alignment horizontal="center" wrapText="1"/>
    </xf>
    <xf numFmtId="0" fontId="14" fillId="0" borderId="8" xfId="13" applyFont="1" applyBorder="1" applyAlignment="1">
      <alignment horizontal="left" vertical="top" wrapText="1"/>
    </xf>
    <xf numFmtId="165" fontId="14" fillId="0" borderId="13" xfId="13" applyNumberFormat="1" applyFont="1" applyBorder="1" applyAlignment="1">
      <alignment horizontal="right" vertical="top"/>
    </xf>
    <xf numFmtId="167" fontId="14" fillId="0" borderId="14" xfId="13" applyNumberFormat="1" applyFont="1" applyBorder="1" applyAlignment="1">
      <alignment horizontal="right" vertical="top"/>
    </xf>
    <xf numFmtId="169" fontId="14" fillId="0" borderId="14" xfId="13" applyNumberFormat="1" applyFont="1" applyBorder="1" applyAlignment="1">
      <alignment horizontal="right" vertical="top"/>
    </xf>
    <xf numFmtId="169" fontId="14" fillId="0" borderId="15" xfId="13" applyNumberFormat="1" applyFont="1" applyBorder="1" applyAlignment="1">
      <alignment horizontal="right" vertical="top"/>
    </xf>
    <xf numFmtId="0" fontId="14" fillId="0" borderId="16" xfId="13" applyFont="1" applyBorder="1" applyAlignment="1">
      <alignment horizontal="left" vertical="top" wrapText="1"/>
    </xf>
    <xf numFmtId="165" fontId="14" fillId="0" borderId="17" xfId="13" applyNumberFormat="1" applyFont="1" applyBorder="1" applyAlignment="1">
      <alignment horizontal="right" vertical="top"/>
    </xf>
    <xf numFmtId="167" fontId="14" fillId="0" borderId="18" xfId="13" applyNumberFormat="1" applyFont="1" applyBorder="1" applyAlignment="1">
      <alignment horizontal="right" vertical="top"/>
    </xf>
    <xf numFmtId="169" fontId="14" fillId="0" borderId="18" xfId="13" applyNumberFormat="1" applyFont="1" applyBorder="1" applyAlignment="1">
      <alignment horizontal="right" vertical="top"/>
    </xf>
    <xf numFmtId="169" fontId="14" fillId="0" borderId="19" xfId="13" applyNumberFormat="1" applyFont="1" applyBorder="1" applyAlignment="1">
      <alignment horizontal="right" vertical="top"/>
    </xf>
    <xf numFmtId="0" fontId="14" fillId="0" borderId="20" xfId="13" applyFont="1" applyBorder="1" applyAlignment="1">
      <alignment horizontal="left" vertical="top" wrapText="1"/>
    </xf>
    <xf numFmtId="165" fontId="14" fillId="0" borderId="21" xfId="13" applyNumberFormat="1" applyFont="1" applyBorder="1" applyAlignment="1">
      <alignment horizontal="right" vertical="top"/>
    </xf>
    <xf numFmtId="167" fontId="14" fillId="0" borderId="22" xfId="13" applyNumberFormat="1" applyFont="1" applyBorder="1" applyAlignment="1">
      <alignment horizontal="right" vertical="top"/>
    </xf>
    <xf numFmtId="169" fontId="14" fillId="0" borderId="22" xfId="13" applyNumberFormat="1" applyFont="1" applyBorder="1" applyAlignment="1">
      <alignment horizontal="right" vertical="top"/>
    </xf>
    <xf numFmtId="169" fontId="14" fillId="0" borderId="23" xfId="13" applyNumberFormat="1" applyFont="1" applyBorder="1" applyAlignment="1">
      <alignment horizontal="right" vertical="top"/>
    </xf>
    <xf numFmtId="0" fontId="14" fillId="0" borderId="12" xfId="13" applyFont="1" applyBorder="1" applyAlignment="1">
      <alignment horizontal="left" vertical="top" wrapText="1"/>
    </xf>
    <xf numFmtId="165" fontId="14" fillId="0" borderId="24" xfId="13" applyNumberFormat="1" applyFont="1" applyBorder="1" applyAlignment="1">
      <alignment horizontal="right" vertical="top"/>
    </xf>
    <xf numFmtId="0" fontId="14" fillId="0" borderId="25" xfId="13" applyFont="1" applyBorder="1" applyAlignment="1">
      <alignment horizontal="right" vertical="top" wrapText="1"/>
    </xf>
    <xf numFmtId="0" fontId="14" fillId="0" borderId="26" xfId="13" applyFont="1" applyBorder="1" applyAlignment="1">
      <alignment horizontal="right" vertical="top" wrapText="1"/>
    </xf>
    <xf numFmtId="0" fontId="14" fillId="0" borderId="55" xfId="13" applyFont="1" applyBorder="1" applyAlignment="1">
      <alignment horizontal="center" wrapText="1"/>
    </xf>
    <xf numFmtId="165" fontId="14" fillId="0" borderId="14" xfId="13" applyNumberFormat="1" applyFont="1" applyBorder="1" applyAlignment="1">
      <alignment horizontal="right" vertical="top"/>
    </xf>
    <xf numFmtId="165" fontId="14" fillId="0" borderId="15" xfId="13" applyNumberFormat="1" applyFont="1" applyBorder="1" applyAlignment="1">
      <alignment horizontal="right" vertical="top"/>
    </xf>
    <xf numFmtId="0" fontId="14" fillId="0" borderId="63" xfId="13" applyFont="1" applyBorder="1" applyAlignment="1">
      <alignment horizontal="left" vertical="top" wrapText="1"/>
    </xf>
    <xf numFmtId="165" fontId="14" fillId="0" borderId="64" xfId="13" applyNumberFormat="1" applyFont="1" applyBorder="1" applyAlignment="1">
      <alignment horizontal="right" vertical="top"/>
    </xf>
    <xf numFmtId="167" fontId="14" fillId="0" borderId="65" xfId="13" applyNumberFormat="1" applyFont="1" applyBorder="1" applyAlignment="1">
      <alignment horizontal="right" vertical="top"/>
    </xf>
    <xf numFmtId="169" fontId="14" fillId="0" borderId="65" xfId="13" applyNumberFormat="1" applyFont="1" applyBorder="1" applyAlignment="1">
      <alignment horizontal="right" vertical="top"/>
    </xf>
    <xf numFmtId="165" fontId="14" fillId="0" borderId="65" xfId="13" applyNumberFormat="1" applyFont="1" applyBorder="1" applyAlignment="1">
      <alignment horizontal="right" vertical="top"/>
    </xf>
    <xf numFmtId="165" fontId="14" fillId="0" borderId="66" xfId="13" applyNumberFormat="1" applyFont="1" applyBorder="1" applyAlignment="1">
      <alignment horizontal="right" vertical="top"/>
    </xf>
    <xf numFmtId="165" fontId="14" fillId="0" borderId="18" xfId="13" applyNumberFormat="1" applyFont="1" applyBorder="1" applyAlignment="1">
      <alignment horizontal="right" vertical="top"/>
    </xf>
    <xf numFmtId="165" fontId="14" fillId="0" borderId="19" xfId="13" applyNumberFormat="1" applyFont="1" applyBorder="1" applyAlignment="1">
      <alignment horizontal="right" vertical="top"/>
    </xf>
    <xf numFmtId="165" fontId="14" fillId="0" borderId="22" xfId="13" applyNumberFormat="1" applyFont="1" applyBorder="1" applyAlignment="1">
      <alignment horizontal="right" vertical="top"/>
    </xf>
    <xf numFmtId="165" fontId="14" fillId="0" borderId="23" xfId="13" applyNumberFormat="1" applyFont="1" applyBorder="1" applyAlignment="1">
      <alignment horizontal="right" vertical="top"/>
    </xf>
    <xf numFmtId="167" fontId="14" fillId="0" borderId="25" xfId="13" applyNumberFormat="1" applyFont="1" applyBorder="1" applyAlignment="1">
      <alignment horizontal="right" vertical="top"/>
    </xf>
    <xf numFmtId="169" fontId="14" fillId="0" borderId="25" xfId="13" applyNumberFormat="1" applyFont="1" applyBorder="1" applyAlignment="1">
      <alignment horizontal="right" vertical="top"/>
    </xf>
    <xf numFmtId="165" fontId="14" fillId="0" borderId="25" xfId="13" applyNumberFormat="1" applyFont="1" applyBorder="1" applyAlignment="1">
      <alignment horizontal="right" vertical="top"/>
    </xf>
    <xf numFmtId="165" fontId="14" fillId="0" borderId="26" xfId="13" applyNumberFormat="1" applyFont="1" applyBorder="1" applyAlignment="1">
      <alignment horizontal="right" vertical="top"/>
    </xf>
    <xf numFmtId="0" fontId="14" fillId="0" borderId="0" xfId="13" applyFont="1" applyFill="1" applyBorder="1" applyAlignment="1">
      <alignment horizontal="left" vertical="top" wrapText="1"/>
    </xf>
    <xf numFmtId="0" fontId="4" fillId="0" borderId="0" xfId="14"/>
    <xf numFmtId="0" fontId="4" fillId="0" borderId="44" xfId="14" applyFont="1" applyBorder="1" applyAlignment="1">
      <alignment horizontal="center" vertical="center"/>
    </xf>
    <xf numFmtId="0" fontId="6" fillId="0" borderId="45" xfId="14" applyFont="1" applyBorder="1" applyAlignment="1">
      <alignment horizontal="left" wrapText="1"/>
    </xf>
    <xf numFmtId="0" fontId="6" fillId="0" borderId="46" xfId="14" applyFont="1" applyBorder="1" applyAlignment="1">
      <alignment horizontal="center" wrapText="1"/>
    </xf>
    <xf numFmtId="0" fontId="6" fillId="0" borderId="47" xfId="14" applyFont="1" applyBorder="1" applyAlignment="1">
      <alignment horizontal="center" wrapText="1"/>
    </xf>
    <xf numFmtId="0" fontId="6" fillId="0" borderId="9" xfId="14" applyFont="1" applyBorder="1" applyAlignment="1">
      <alignment horizontal="center" wrapText="1"/>
    </xf>
    <xf numFmtId="0" fontId="6" fillId="0" borderId="8" xfId="14" applyFont="1" applyBorder="1" applyAlignment="1">
      <alignment horizontal="left" vertical="top" wrapText="1"/>
    </xf>
    <xf numFmtId="165" fontId="6" fillId="0" borderId="13" xfId="14" applyNumberFormat="1" applyFont="1" applyBorder="1" applyAlignment="1">
      <alignment horizontal="right" vertical="top"/>
    </xf>
    <xf numFmtId="167" fontId="6" fillId="0" borderId="14" xfId="14" applyNumberFormat="1" applyFont="1" applyBorder="1" applyAlignment="1">
      <alignment horizontal="right" vertical="top"/>
    </xf>
    <xf numFmtId="169" fontId="6" fillId="0" borderId="14" xfId="14" applyNumberFormat="1" applyFont="1" applyBorder="1" applyAlignment="1">
      <alignment horizontal="right" vertical="top"/>
    </xf>
    <xf numFmtId="169" fontId="6" fillId="0" borderId="15" xfId="14" applyNumberFormat="1" applyFont="1" applyBorder="1" applyAlignment="1">
      <alignment horizontal="right" vertical="top"/>
    </xf>
    <xf numFmtId="0" fontId="6" fillId="0" borderId="16" xfId="14" applyFont="1" applyBorder="1" applyAlignment="1">
      <alignment horizontal="left" vertical="top" wrapText="1"/>
    </xf>
    <xf numFmtId="165" fontId="6" fillId="0" borderId="17" xfId="14" applyNumberFormat="1" applyFont="1" applyBorder="1" applyAlignment="1">
      <alignment horizontal="right" vertical="top"/>
    </xf>
    <xf numFmtId="167" fontId="6" fillId="0" borderId="18" xfId="14" applyNumberFormat="1" applyFont="1" applyBorder="1" applyAlignment="1">
      <alignment horizontal="right" vertical="top"/>
    </xf>
    <xf numFmtId="169" fontId="6" fillId="0" borderId="18" xfId="14" applyNumberFormat="1" applyFont="1" applyBorder="1" applyAlignment="1">
      <alignment horizontal="right" vertical="top"/>
    </xf>
    <xf numFmtId="169" fontId="6" fillId="0" borderId="19" xfId="14" applyNumberFormat="1" applyFont="1" applyBorder="1" applyAlignment="1">
      <alignment horizontal="right" vertical="top"/>
    </xf>
    <xf numFmtId="0" fontId="6" fillId="0" borderId="20" xfId="14" applyFont="1" applyBorder="1" applyAlignment="1">
      <alignment horizontal="left" vertical="top" wrapText="1"/>
    </xf>
    <xf numFmtId="165" fontId="6" fillId="0" borderId="21" xfId="14" applyNumberFormat="1" applyFont="1" applyBorder="1" applyAlignment="1">
      <alignment horizontal="right" vertical="top"/>
    </xf>
    <xf numFmtId="170" fontId="6" fillId="0" borderId="22" xfId="14" applyNumberFormat="1" applyFont="1" applyBorder="1" applyAlignment="1">
      <alignment horizontal="right" vertical="top"/>
    </xf>
    <xf numFmtId="171" fontId="6" fillId="0" borderId="22" xfId="14" applyNumberFormat="1" applyFont="1" applyBorder="1" applyAlignment="1">
      <alignment horizontal="right" vertical="top"/>
    </xf>
    <xf numFmtId="171" fontId="6" fillId="0" borderId="23" xfId="14" applyNumberFormat="1" applyFont="1" applyBorder="1" applyAlignment="1">
      <alignment horizontal="right" vertical="top"/>
    </xf>
    <xf numFmtId="170" fontId="6" fillId="0" borderId="18" xfId="14" applyNumberFormat="1" applyFont="1" applyBorder="1" applyAlignment="1">
      <alignment horizontal="right" vertical="top"/>
    </xf>
    <xf numFmtId="171" fontId="6" fillId="0" borderId="18" xfId="14" applyNumberFormat="1" applyFont="1" applyBorder="1" applyAlignment="1">
      <alignment horizontal="right" vertical="top"/>
    </xf>
    <xf numFmtId="171" fontId="6" fillId="0" borderId="19" xfId="14" applyNumberFormat="1" applyFont="1" applyBorder="1" applyAlignment="1">
      <alignment horizontal="right" vertical="top"/>
    </xf>
    <xf numFmtId="167" fontId="6" fillId="0" borderId="22" xfId="14" applyNumberFormat="1" applyFont="1" applyBorder="1" applyAlignment="1">
      <alignment horizontal="right" vertical="top"/>
    </xf>
    <xf numFmtId="169" fontId="6" fillId="0" borderId="22" xfId="14" applyNumberFormat="1" applyFont="1" applyBorder="1" applyAlignment="1">
      <alignment horizontal="right" vertical="top"/>
    </xf>
    <xf numFmtId="169" fontId="6" fillId="0" borderId="23" xfId="14" applyNumberFormat="1" applyFont="1" applyBorder="1" applyAlignment="1">
      <alignment horizontal="right" vertical="top"/>
    </xf>
    <xf numFmtId="0" fontId="6" fillId="0" borderId="18" xfId="14" applyFont="1" applyBorder="1" applyAlignment="1">
      <alignment horizontal="right" vertical="top" wrapText="1"/>
    </xf>
    <xf numFmtId="0" fontId="6" fillId="0" borderId="19" xfId="14" applyFont="1" applyBorder="1" applyAlignment="1">
      <alignment horizontal="right" vertical="top" wrapText="1"/>
    </xf>
    <xf numFmtId="0" fontId="6" fillId="0" borderId="12" xfId="14" applyFont="1" applyBorder="1" applyAlignment="1">
      <alignment horizontal="left" vertical="top" wrapText="1"/>
    </xf>
    <xf numFmtId="165" fontId="6" fillId="0" borderId="24" xfId="14" applyNumberFormat="1" applyFont="1" applyBorder="1" applyAlignment="1">
      <alignment horizontal="right" vertical="top"/>
    </xf>
    <xf numFmtId="0" fontId="6" fillId="0" borderId="25" xfId="14" applyFont="1" applyBorder="1" applyAlignment="1">
      <alignment horizontal="right" vertical="top" wrapText="1"/>
    </xf>
    <xf numFmtId="0" fontId="6" fillId="0" borderId="26" xfId="14" applyFont="1" applyBorder="1" applyAlignment="1">
      <alignment horizontal="right" vertical="top" wrapText="1"/>
    </xf>
    <xf numFmtId="0" fontId="4" fillId="0" borderId="0" xfId="15"/>
    <xf numFmtId="0" fontId="4" fillId="0" borderId="44" xfId="15" applyFont="1" applyBorder="1" applyAlignment="1">
      <alignment horizontal="center" vertical="center"/>
    </xf>
    <xf numFmtId="0" fontId="6" fillId="0" borderId="45" xfId="15" applyFont="1" applyBorder="1" applyAlignment="1">
      <alignment horizontal="left" wrapText="1"/>
    </xf>
    <xf numFmtId="0" fontId="6" fillId="0" borderId="46" xfId="15" applyFont="1" applyBorder="1" applyAlignment="1">
      <alignment horizontal="center" wrapText="1"/>
    </xf>
    <xf numFmtId="0" fontId="6" fillId="0" borderId="47" xfId="15" applyFont="1" applyBorder="1" applyAlignment="1">
      <alignment horizontal="center" wrapText="1"/>
    </xf>
    <xf numFmtId="0" fontId="6" fillId="0" borderId="9" xfId="15" applyFont="1" applyBorder="1" applyAlignment="1">
      <alignment horizontal="center" wrapText="1"/>
    </xf>
    <xf numFmtId="0" fontId="6" fillId="0" borderId="8" xfId="15" applyFont="1" applyBorder="1" applyAlignment="1">
      <alignment horizontal="left" vertical="top" wrapText="1"/>
    </xf>
    <xf numFmtId="165" fontId="6" fillId="0" borderId="13" xfId="15" applyNumberFormat="1" applyFont="1" applyBorder="1" applyAlignment="1">
      <alignment horizontal="right" vertical="top"/>
    </xf>
    <xf numFmtId="167" fontId="6" fillId="0" borderId="14" xfId="15" applyNumberFormat="1" applyFont="1" applyBorder="1" applyAlignment="1">
      <alignment horizontal="right" vertical="top"/>
    </xf>
    <xf numFmtId="169" fontId="6" fillId="0" borderId="14" xfId="15" applyNumberFormat="1" applyFont="1" applyBorder="1" applyAlignment="1">
      <alignment horizontal="right" vertical="top"/>
    </xf>
    <xf numFmtId="169" fontId="6" fillId="0" borderId="15" xfId="15" applyNumberFormat="1" applyFont="1" applyBorder="1" applyAlignment="1">
      <alignment horizontal="right" vertical="top"/>
    </xf>
    <xf numFmtId="0" fontId="6" fillId="0" borderId="16" xfId="15" applyFont="1" applyBorder="1" applyAlignment="1">
      <alignment horizontal="left" vertical="top" wrapText="1"/>
    </xf>
    <xf numFmtId="165" fontId="6" fillId="0" borderId="17" xfId="15" applyNumberFormat="1" applyFont="1" applyBorder="1" applyAlignment="1">
      <alignment horizontal="right" vertical="top"/>
    </xf>
    <xf numFmtId="167" fontId="6" fillId="0" borderId="18" xfId="15" applyNumberFormat="1" applyFont="1" applyBorder="1" applyAlignment="1">
      <alignment horizontal="right" vertical="top"/>
    </xf>
    <xf numFmtId="169" fontId="6" fillId="0" borderId="18" xfId="15" applyNumberFormat="1" applyFont="1" applyBorder="1" applyAlignment="1">
      <alignment horizontal="right" vertical="top"/>
    </xf>
    <xf numFmtId="169" fontId="6" fillId="0" borderId="19" xfId="15" applyNumberFormat="1" applyFont="1" applyBorder="1" applyAlignment="1">
      <alignment horizontal="right" vertical="top"/>
    </xf>
    <xf numFmtId="0" fontId="6" fillId="0" borderId="20" xfId="15" applyFont="1" applyBorder="1" applyAlignment="1">
      <alignment horizontal="left" vertical="top" wrapText="1"/>
    </xf>
    <xf numFmtId="165" fontId="6" fillId="0" borderId="21" xfId="15" applyNumberFormat="1" applyFont="1" applyBorder="1" applyAlignment="1">
      <alignment horizontal="right" vertical="top"/>
    </xf>
    <xf numFmtId="167" fontId="6" fillId="0" borderId="22" xfId="15" applyNumberFormat="1" applyFont="1" applyBorder="1" applyAlignment="1">
      <alignment horizontal="right" vertical="top"/>
    </xf>
    <xf numFmtId="169" fontId="6" fillId="0" borderId="22" xfId="15" applyNumberFormat="1" applyFont="1" applyBorder="1" applyAlignment="1">
      <alignment horizontal="right" vertical="top"/>
    </xf>
    <xf numFmtId="169" fontId="6" fillId="0" borderId="23" xfId="15" applyNumberFormat="1" applyFont="1" applyBorder="1" applyAlignment="1">
      <alignment horizontal="right" vertical="top"/>
    </xf>
    <xf numFmtId="0" fontId="6" fillId="0" borderId="12" xfId="15" applyFont="1" applyBorder="1" applyAlignment="1">
      <alignment horizontal="left" vertical="top" wrapText="1"/>
    </xf>
    <xf numFmtId="165" fontId="6" fillId="0" borderId="24" xfId="15" applyNumberFormat="1" applyFont="1" applyBorder="1" applyAlignment="1">
      <alignment horizontal="right" vertical="top"/>
    </xf>
    <xf numFmtId="167" fontId="6" fillId="0" borderId="25" xfId="15" applyNumberFormat="1" applyFont="1" applyBorder="1" applyAlignment="1">
      <alignment horizontal="right" vertical="top"/>
    </xf>
    <xf numFmtId="169" fontId="6" fillId="0" borderId="25" xfId="15" applyNumberFormat="1" applyFont="1" applyBorder="1" applyAlignment="1">
      <alignment horizontal="right" vertical="top"/>
    </xf>
    <xf numFmtId="169" fontId="6" fillId="0" borderId="26" xfId="15" applyNumberFormat="1" applyFont="1" applyBorder="1" applyAlignment="1">
      <alignment horizontal="right" vertical="top"/>
    </xf>
    <xf numFmtId="0" fontId="6" fillId="0" borderId="0" xfId="15" applyFont="1" applyFill="1" applyBorder="1" applyAlignment="1">
      <alignment horizontal="left" vertical="top" wrapText="1"/>
    </xf>
    <xf numFmtId="0" fontId="6" fillId="0" borderId="61" xfId="15" applyFont="1" applyBorder="1" applyAlignment="1">
      <alignment horizontal="left" vertical="top" wrapText="1"/>
    </xf>
    <xf numFmtId="0" fontId="4" fillId="0" borderId="0" xfId="16"/>
    <xf numFmtId="0" fontId="4" fillId="0" borderId="44" xfId="16" applyFont="1" applyBorder="1" applyAlignment="1">
      <alignment horizontal="center" vertical="center"/>
    </xf>
    <xf numFmtId="0" fontId="6" fillId="0" borderId="45" xfId="16" applyFont="1" applyBorder="1" applyAlignment="1">
      <alignment horizontal="left" wrapText="1"/>
    </xf>
    <xf numFmtId="0" fontId="6" fillId="0" borderId="46" xfId="16" applyFont="1" applyBorder="1" applyAlignment="1">
      <alignment horizontal="center" wrapText="1"/>
    </xf>
    <xf numFmtId="0" fontId="6" fillId="0" borderId="47" xfId="16" applyFont="1" applyBorder="1" applyAlignment="1">
      <alignment horizontal="center" wrapText="1"/>
    </xf>
    <xf numFmtId="0" fontId="6" fillId="0" borderId="9" xfId="16" applyFont="1" applyBorder="1" applyAlignment="1">
      <alignment horizontal="center" wrapText="1"/>
    </xf>
    <xf numFmtId="0" fontId="6" fillId="0" borderId="8" xfId="16" applyFont="1" applyBorder="1" applyAlignment="1">
      <alignment horizontal="left" vertical="top" wrapText="1"/>
    </xf>
    <xf numFmtId="165" fontId="6" fillId="0" borderId="13" xfId="16" applyNumberFormat="1" applyFont="1" applyBorder="1" applyAlignment="1">
      <alignment horizontal="right" vertical="top"/>
    </xf>
    <xf numFmtId="170" fontId="6" fillId="0" borderId="14" xfId="16" applyNumberFormat="1" applyFont="1" applyBorder="1" applyAlignment="1">
      <alignment horizontal="right" vertical="top"/>
    </xf>
    <xf numFmtId="171" fontId="6" fillId="0" borderId="14" xfId="16" applyNumberFormat="1" applyFont="1" applyBorder="1" applyAlignment="1">
      <alignment horizontal="right" vertical="top"/>
    </xf>
    <xf numFmtId="171" fontId="6" fillId="0" borderId="15" xfId="16" applyNumberFormat="1" applyFont="1" applyBorder="1" applyAlignment="1">
      <alignment horizontal="right" vertical="top"/>
    </xf>
    <xf numFmtId="0" fontId="6" fillId="0" borderId="16" xfId="16" applyFont="1" applyBorder="1" applyAlignment="1">
      <alignment horizontal="left" vertical="top" wrapText="1"/>
    </xf>
    <xf numFmtId="165" fontId="6" fillId="0" borderId="17" xfId="16" applyNumberFormat="1" applyFont="1" applyBorder="1" applyAlignment="1">
      <alignment horizontal="right" vertical="top"/>
    </xf>
    <xf numFmtId="170" fontId="6" fillId="0" borderId="18" xfId="16" applyNumberFormat="1" applyFont="1" applyBorder="1" applyAlignment="1">
      <alignment horizontal="right" vertical="top"/>
    </xf>
    <xf numFmtId="171" fontId="6" fillId="0" borderId="18" xfId="16" applyNumberFormat="1" applyFont="1" applyBorder="1" applyAlignment="1">
      <alignment horizontal="right" vertical="top"/>
    </xf>
    <xf numFmtId="171" fontId="6" fillId="0" borderId="19" xfId="16" applyNumberFormat="1" applyFont="1" applyBorder="1" applyAlignment="1">
      <alignment horizontal="right" vertical="top"/>
    </xf>
    <xf numFmtId="0" fontId="6" fillId="0" borderId="20" xfId="16" applyFont="1" applyBorder="1" applyAlignment="1">
      <alignment horizontal="left" vertical="top" wrapText="1"/>
    </xf>
    <xf numFmtId="165" fontId="6" fillId="0" borderId="21" xfId="16" applyNumberFormat="1" applyFont="1" applyBorder="1" applyAlignment="1">
      <alignment horizontal="right" vertical="top"/>
    </xf>
    <xf numFmtId="170" fontId="6" fillId="0" borderId="22" xfId="16" applyNumberFormat="1" applyFont="1" applyBorder="1" applyAlignment="1">
      <alignment horizontal="right" vertical="top"/>
    </xf>
    <xf numFmtId="171" fontId="6" fillId="0" borderId="22" xfId="16" applyNumberFormat="1" applyFont="1" applyBorder="1" applyAlignment="1">
      <alignment horizontal="right" vertical="top"/>
    </xf>
    <xf numFmtId="171" fontId="6" fillId="0" borderId="23" xfId="16" applyNumberFormat="1" applyFont="1" applyBorder="1" applyAlignment="1">
      <alignment horizontal="right" vertical="top"/>
    </xf>
    <xf numFmtId="0" fontId="6" fillId="0" borderId="12" xfId="16" applyFont="1" applyBorder="1" applyAlignment="1">
      <alignment horizontal="left" vertical="top" wrapText="1"/>
    </xf>
    <xf numFmtId="165" fontId="6" fillId="0" borderId="24" xfId="16" applyNumberFormat="1" applyFont="1" applyBorder="1" applyAlignment="1">
      <alignment horizontal="right" vertical="top"/>
    </xf>
    <xf numFmtId="170" fontId="6" fillId="0" borderId="25" xfId="16" applyNumberFormat="1" applyFont="1" applyBorder="1" applyAlignment="1">
      <alignment horizontal="right" vertical="top"/>
    </xf>
    <xf numFmtId="171" fontId="6" fillId="0" borderId="25" xfId="16" applyNumberFormat="1" applyFont="1" applyBorder="1" applyAlignment="1">
      <alignment horizontal="right" vertical="top"/>
    </xf>
    <xf numFmtId="171" fontId="6" fillId="0" borderId="26" xfId="16" applyNumberFormat="1" applyFont="1" applyBorder="1" applyAlignment="1">
      <alignment horizontal="right" vertical="top"/>
    </xf>
    <xf numFmtId="0" fontId="6" fillId="0" borderId="0" xfId="16" applyFont="1" applyFill="1" applyBorder="1" applyAlignment="1">
      <alignment horizontal="left" vertical="top" wrapText="1"/>
    </xf>
    <xf numFmtId="164" fontId="3" fillId="0" borderId="41" xfId="0" applyNumberFormat="1" applyFont="1" applyBorder="1" applyAlignment="1">
      <alignment horizontal="right" vertical="top" wrapText="1"/>
    </xf>
    <xf numFmtId="0" fontId="5" fillId="0" borderId="7" xfId="17" applyFont="1" applyBorder="1" applyAlignment="1">
      <alignment horizontal="center" vertical="center"/>
    </xf>
    <xf numFmtId="0" fontId="5" fillId="0" borderId="51" xfId="17" applyFont="1" applyBorder="1" applyAlignment="1">
      <alignment horizontal="center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14" fillId="0" borderId="54" xfId="17" applyFont="1" applyBorder="1" applyAlignment="1">
      <alignment horizontal="center" wrapText="1"/>
    </xf>
    <xf numFmtId="0" fontId="14" fillId="0" borderId="55" xfId="17" applyFont="1" applyBorder="1" applyAlignment="1">
      <alignment horizontal="center" wrapText="1"/>
    </xf>
    <xf numFmtId="0" fontId="14" fillId="0" borderId="8" xfId="17" applyFont="1" applyBorder="1" applyAlignment="1">
      <alignment horizontal="left" vertical="top" wrapText="1"/>
    </xf>
    <xf numFmtId="165" fontId="14" fillId="0" borderId="13" xfId="17" applyNumberFormat="1" applyFont="1" applyBorder="1" applyAlignment="1">
      <alignment horizontal="right" vertical="top"/>
    </xf>
    <xf numFmtId="165" fontId="14" fillId="0" borderId="14" xfId="17" applyNumberFormat="1" applyFont="1" applyBorder="1" applyAlignment="1">
      <alignment horizontal="right" vertical="top"/>
    </xf>
    <xf numFmtId="165" fontId="14" fillId="0" borderId="15" xfId="17" applyNumberFormat="1" applyFont="1" applyBorder="1" applyAlignment="1">
      <alignment horizontal="right" vertical="top"/>
    </xf>
    <xf numFmtId="0" fontId="14" fillId="0" borderId="16" xfId="17" applyFont="1" applyBorder="1" applyAlignment="1">
      <alignment horizontal="left" vertical="top" wrapText="1"/>
    </xf>
    <xf numFmtId="168" fontId="14" fillId="0" borderId="17" xfId="17" applyNumberFormat="1" applyFont="1" applyBorder="1" applyAlignment="1">
      <alignment horizontal="right" vertical="top"/>
    </xf>
    <xf numFmtId="168" fontId="14" fillId="0" borderId="18" xfId="17" applyNumberFormat="1" applyFont="1" applyBorder="1" applyAlignment="1">
      <alignment horizontal="right" vertical="top"/>
    </xf>
    <xf numFmtId="168" fontId="14" fillId="0" borderId="19" xfId="17" applyNumberFormat="1" applyFont="1" applyBorder="1" applyAlignment="1">
      <alignment horizontal="right" vertical="top"/>
    </xf>
    <xf numFmtId="0" fontId="14" fillId="0" borderId="20" xfId="17" applyFont="1" applyBorder="1" applyAlignment="1">
      <alignment horizontal="left" vertical="top" wrapText="1"/>
    </xf>
    <xf numFmtId="165" fontId="14" fillId="0" borderId="21" xfId="17" applyNumberFormat="1" applyFont="1" applyBorder="1" applyAlignment="1">
      <alignment horizontal="right" vertical="top"/>
    </xf>
    <xf numFmtId="165" fontId="14" fillId="0" borderId="22" xfId="17" applyNumberFormat="1" applyFont="1" applyBorder="1" applyAlignment="1">
      <alignment horizontal="right" vertical="top"/>
    </xf>
    <xf numFmtId="165" fontId="14" fillId="0" borderId="23" xfId="17" applyNumberFormat="1" applyFont="1" applyBorder="1" applyAlignment="1">
      <alignment horizontal="right" vertical="top"/>
    </xf>
    <xf numFmtId="0" fontId="14" fillId="0" borderId="12" xfId="17" applyFont="1" applyBorder="1" applyAlignment="1">
      <alignment horizontal="left" vertical="top" wrapText="1"/>
    </xf>
    <xf numFmtId="168" fontId="14" fillId="0" borderId="24" xfId="17" applyNumberFormat="1" applyFont="1" applyBorder="1" applyAlignment="1">
      <alignment horizontal="right" vertical="top"/>
    </xf>
    <xf numFmtId="168" fontId="14" fillId="0" borderId="25" xfId="17" applyNumberFormat="1" applyFont="1" applyBorder="1" applyAlignment="1">
      <alignment horizontal="right" vertical="top"/>
    </xf>
    <xf numFmtId="168" fontId="14" fillId="0" borderId="26" xfId="17" applyNumberFormat="1" applyFont="1" applyBorder="1" applyAlignment="1">
      <alignment horizontal="right" vertical="top"/>
    </xf>
    <xf numFmtId="0" fontId="14" fillId="0" borderId="52" xfId="17" applyFont="1" applyBorder="1" applyAlignment="1">
      <alignment horizontal="center" wrapText="1"/>
    </xf>
    <xf numFmtId="164" fontId="3" fillId="0" borderId="92" xfId="0" applyNumberFormat="1" applyFont="1" applyBorder="1" applyAlignment="1">
      <alignment horizontal="right" vertical="top" wrapText="1"/>
    </xf>
    <xf numFmtId="164" fontId="3" fillId="0" borderId="93" xfId="0" applyNumberFormat="1" applyFont="1" applyBorder="1" applyAlignment="1">
      <alignment horizontal="right" vertical="top" wrapText="1"/>
    </xf>
    <xf numFmtId="0" fontId="5" fillId="0" borderId="50" xfId="18" applyFont="1" applyBorder="1" applyAlignment="1">
      <alignment horizontal="center" vertical="center"/>
    </xf>
    <xf numFmtId="0" fontId="14" fillId="0" borderId="46" xfId="18" applyFont="1" applyBorder="1" applyAlignment="1">
      <alignment horizontal="center" wrapText="1"/>
    </xf>
    <xf numFmtId="0" fontId="14" fillId="0" borderId="9" xfId="18" applyFont="1" applyBorder="1" applyAlignment="1">
      <alignment horizontal="center" wrapText="1"/>
    </xf>
    <xf numFmtId="0" fontId="14" fillId="0" borderId="96" xfId="18" applyFont="1" applyBorder="1" applyAlignment="1">
      <alignment horizontal="left" vertical="top" wrapText="1"/>
    </xf>
    <xf numFmtId="165" fontId="14" fillId="0" borderId="13" xfId="18" applyNumberFormat="1" applyFont="1" applyBorder="1" applyAlignment="1">
      <alignment horizontal="right" vertical="top"/>
    </xf>
    <xf numFmtId="167" fontId="14" fillId="0" borderId="15" xfId="18" applyNumberFormat="1" applyFont="1" applyBorder="1" applyAlignment="1">
      <alignment horizontal="right" vertical="top"/>
    </xf>
    <xf numFmtId="0" fontId="14" fillId="0" borderId="97" xfId="18" applyFont="1" applyBorder="1" applyAlignment="1">
      <alignment horizontal="left" vertical="top" wrapText="1"/>
    </xf>
    <xf numFmtId="165" fontId="14" fillId="0" borderId="64" xfId="18" applyNumberFormat="1" applyFont="1" applyBorder="1" applyAlignment="1">
      <alignment horizontal="right" vertical="top"/>
    </xf>
    <xf numFmtId="167" fontId="14" fillId="0" borderId="66" xfId="18" applyNumberFormat="1" applyFont="1" applyBorder="1" applyAlignment="1">
      <alignment horizontal="right" vertical="top"/>
    </xf>
    <xf numFmtId="0" fontId="14" fillId="0" borderId="67" xfId="18" applyFont="1" applyBorder="1" applyAlignment="1">
      <alignment horizontal="left" vertical="top" wrapText="1"/>
    </xf>
    <xf numFmtId="165" fontId="14" fillId="0" borderId="24" xfId="18" applyNumberFormat="1" applyFont="1" applyBorder="1" applyAlignment="1">
      <alignment horizontal="right" vertical="top"/>
    </xf>
    <xf numFmtId="0" fontId="13" fillId="0" borderId="26" xfId="18" applyFont="1" applyBorder="1" applyAlignment="1">
      <alignment horizontal="center" vertical="center"/>
    </xf>
    <xf numFmtId="164" fontId="0" fillId="0" borderId="0" xfId="1" applyNumberFormat="1" applyFont="1"/>
    <xf numFmtId="0" fontId="3" fillId="0" borderId="0" xfId="0" applyFont="1" applyAlignment="1">
      <alignment horizontal="left" vertical="center" wrapText="1"/>
    </xf>
    <xf numFmtId="0" fontId="5" fillId="0" borderId="7" xfId="19" applyFont="1" applyBorder="1" applyAlignment="1">
      <alignment horizontal="center" vertical="center"/>
    </xf>
    <xf numFmtId="0" fontId="5" fillId="0" borderId="51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0" fontId="5" fillId="0" borderId="10" xfId="19" applyFont="1" applyBorder="1" applyAlignment="1">
      <alignment horizontal="center" vertical="center"/>
    </xf>
    <xf numFmtId="0" fontId="5" fillId="0" borderId="11" xfId="19" applyFont="1" applyBorder="1" applyAlignment="1">
      <alignment horizontal="center" vertical="center"/>
    </xf>
    <xf numFmtId="0" fontId="5" fillId="0" borderId="12" xfId="19" applyFont="1" applyBorder="1" applyAlignment="1">
      <alignment horizontal="center" vertical="center"/>
    </xf>
    <xf numFmtId="0" fontId="16" fillId="0" borderId="54" xfId="19" applyFont="1" applyBorder="1" applyAlignment="1">
      <alignment horizontal="center" wrapText="1"/>
    </xf>
    <xf numFmtId="0" fontId="16" fillId="0" borderId="55" xfId="19" applyFont="1" applyBorder="1" applyAlignment="1">
      <alignment horizontal="center" wrapText="1"/>
    </xf>
    <xf numFmtId="0" fontId="16" fillId="0" borderId="8" xfId="19" applyFont="1" applyBorder="1" applyAlignment="1">
      <alignment horizontal="left" vertical="top" wrapText="1"/>
    </xf>
    <xf numFmtId="165" fontId="16" fillId="0" borderId="13" xfId="19" applyNumberFormat="1" applyFont="1" applyBorder="1" applyAlignment="1">
      <alignment horizontal="right" vertical="top"/>
    </xf>
    <xf numFmtId="165" fontId="16" fillId="0" borderId="14" xfId="19" applyNumberFormat="1" applyFont="1" applyBorder="1" applyAlignment="1">
      <alignment horizontal="right" vertical="top"/>
    </xf>
    <xf numFmtId="165" fontId="16" fillId="0" borderId="15" xfId="19" applyNumberFormat="1" applyFont="1" applyBorder="1" applyAlignment="1">
      <alignment horizontal="right" vertical="top"/>
    </xf>
    <xf numFmtId="0" fontId="16" fillId="0" borderId="16" xfId="19" applyFont="1" applyBorder="1" applyAlignment="1">
      <alignment horizontal="left" vertical="top" wrapText="1"/>
    </xf>
    <xf numFmtId="168" fontId="16" fillId="0" borderId="17" xfId="19" applyNumberFormat="1" applyFont="1" applyBorder="1" applyAlignment="1">
      <alignment horizontal="right" vertical="top"/>
    </xf>
    <xf numFmtId="168" fontId="16" fillId="0" borderId="18" xfId="19" applyNumberFormat="1" applyFont="1" applyBorder="1" applyAlignment="1">
      <alignment horizontal="right" vertical="top"/>
    </xf>
    <xf numFmtId="168" fontId="16" fillId="0" borderId="19" xfId="19" applyNumberFormat="1" applyFont="1" applyBorder="1" applyAlignment="1">
      <alignment horizontal="right" vertical="top"/>
    </xf>
    <xf numFmtId="0" fontId="16" fillId="0" borderId="20" xfId="19" applyFont="1" applyBorder="1" applyAlignment="1">
      <alignment horizontal="left" vertical="top" wrapText="1"/>
    </xf>
    <xf numFmtId="165" fontId="16" fillId="0" borderId="21" xfId="19" applyNumberFormat="1" applyFont="1" applyBorder="1" applyAlignment="1">
      <alignment horizontal="right" vertical="top"/>
    </xf>
    <xf numFmtId="165" fontId="16" fillId="0" borderId="22" xfId="19" applyNumberFormat="1" applyFont="1" applyBorder="1" applyAlignment="1">
      <alignment horizontal="right" vertical="top"/>
    </xf>
    <xf numFmtId="165" fontId="16" fillId="0" borderId="23" xfId="19" applyNumberFormat="1" applyFont="1" applyBorder="1" applyAlignment="1">
      <alignment horizontal="right" vertical="top"/>
    </xf>
    <xf numFmtId="0" fontId="16" fillId="0" borderId="12" xfId="19" applyFont="1" applyBorder="1" applyAlignment="1">
      <alignment horizontal="left" vertical="top" wrapText="1"/>
    </xf>
    <xf numFmtId="168" fontId="16" fillId="0" borderId="24" xfId="19" applyNumberFormat="1" applyFont="1" applyBorder="1" applyAlignment="1">
      <alignment horizontal="right" vertical="top"/>
    </xf>
    <xf numFmtId="168" fontId="16" fillId="0" borderId="25" xfId="19" applyNumberFormat="1" applyFont="1" applyBorder="1" applyAlignment="1">
      <alignment horizontal="right" vertical="top"/>
    </xf>
    <xf numFmtId="168" fontId="16" fillId="0" borderId="26" xfId="19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17" fillId="3" borderId="98" xfId="0" applyFont="1" applyFill="1" applyBorder="1" applyAlignment="1">
      <alignment horizontal="center" vertical="center" wrapText="1"/>
    </xf>
    <xf numFmtId="0" fontId="17" fillId="3" borderId="99" xfId="0" applyFont="1" applyFill="1" applyBorder="1" applyAlignment="1">
      <alignment horizontal="center" vertical="center" wrapText="1"/>
    </xf>
    <xf numFmtId="0" fontId="18" fillId="3" borderId="100" xfId="5" applyFont="1" applyFill="1" applyBorder="1" applyAlignment="1">
      <alignment horizontal="center" wrapText="1"/>
    </xf>
    <xf numFmtId="0" fontId="19" fillId="3" borderId="0" xfId="0" applyFont="1" applyFill="1" applyBorder="1" applyAlignment="1">
      <alignment vertical="center" wrapText="1"/>
    </xf>
    <xf numFmtId="0" fontId="19" fillId="3" borderId="102" xfId="0" applyFont="1" applyFill="1" applyBorder="1" applyAlignment="1">
      <alignment horizontal="right" vertical="center"/>
    </xf>
    <xf numFmtId="0" fontId="19" fillId="3" borderId="49" xfId="0" applyFont="1" applyFill="1" applyBorder="1" applyAlignment="1">
      <alignment vertical="center" wrapText="1"/>
    </xf>
    <xf numFmtId="0" fontId="19" fillId="3" borderId="104" xfId="0" applyFont="1" applyFill="1" applyBorder="1" applyAlignment="1">
      <alignment horizontal="right" vertical="center"/>
    </xf>
    <xf numFmtId="0" fontId="19" fillId="3" borderId="106" xfId="0" applyFont="1" applyFill="1" applyBorder="1" applyAlignment="1">
      <alignment horizontal="right" vertical="center"/>
    </xf>
    <xf numFmtId="0" fontId="19" fillId="0" borderId="79" xfId="0" applyFont="1" applyBorder="1" applyAlignment="1">
      <alignment horizontal="right" vertical="top" wrapText="1"/>
    </xf>
    <xf numFmtId="0" fontId="19" fillId="0" borderId="81" xfId="0" applyFont="1" applyBorder="1" applyAlignment="1">
      <alignment horizontal="right" vertical="top" wrapText="1"/>
    </xf>
    <xf numFmtId="0" fontId="19" fillId="0" borderId="104" xfId="0" applyFont="1" applyBorder="1" applyAlignment="1">
      <alignment horizontal="right" vertical="top" wrapText="1"/>
    </xf>
    <xf numFmtId="0" fontId="19" fillId="3" borderId="108" xfId="0" applyFont="1" applyFill="1" applyBorder="1" applyAlignment="1">
      <alignment horizontal="right" vertical="center"/>
    </xf>
    <xf numFmtId="0" fontId="18" fillId="3" borderId="107" xfId="5" applyFont="1" applyFill="1" applyBorder="1" applyAlignment="1">
      <alignment horizontal="center" wrapText="1"/>
    </xf>
    <xf numFmtId="0" fontId="19" fillId="0" borderId="102" xfId="0" applyFont="1" applyBorder="1" applyAlignment="1">
      <alignment horizontal="right" vertical="top" wrapText="1"/>
    </xf>
    <xf numFmtId="0" fontId="19" fillId="3" borderId="100" xfId="0" applyFont="1" applyFill="1" applyBorder="1" applyAlignment="1">
      <alignment horizontal="center" vertical="center" wrapText="1"/>
    </xf>
    <xf numFmtId="0" fontId="19" fillId="3" borderId="10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49" xfId="0" applyFont="1" applyFill="1" applyBorder="1" applyAlignment="1">
      <alignment horizontal="left" vertical="top" wrapText="1"/>
    </xf>
    <xf numFmtId="164" fontId="19" fillId="3" borderId="103" xfId="1" applyNumberFormat="1" applyFont="1" applyFill="1" applyBorder="1" applyAlignment="1">
      <alignment horizontal="right" vertical="center"/>
    </xf>
    <xf numFmtId="164" fontId="19" fillId="3" borderId="105" xfId="1" applyNumberFormat="1" applyFont="1" applyFill="1" applyBorder="1" applyAlignment="1">
      <alignment horizontal="right" vertical="center"/>
    </xf>
    <xf numFmtId="167" fontId="6" fillId="0" borderId="14" xfId="16" applyNumberFormat="1" applyFont="1" applyBorder="1" applyAlignment="1">
      <alignment horizontal="right" vertical="top"/>
    </xf>
    <xf numFmtId="167" fontId="6" fillId="0" borderId="18" xfId="16" applyNumberFormat="1" applyFont="1" applyBorder="1" applyAlignment="1">
      <alignment horizontal="right" vertical="top"/>
    </xf>
    <xf numFmtId="167" fontId="6" fillId="0" borderId="22" xfId="16" applyNumberFormat="1" applyFont="1" applyBorder="1" applyAlignment="1">
      <alignment horizontal="right" vertical="top"/>
    </xf>
    <xf numFmtId="167" fontId="6" fillId="0" borderId="25" xfId="16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0" borderId="109" xfId="0" applyFont="1" applyBorder="1" applyAlignment="1">
      <alignment horizontal="left" vertical="top" wrapText="1"/>
    </xf>
    <xf numFmtId="0" fontId="3" fillId="0" borderId="110" xfId="0" applyFont="1" applyBorder="1" applyAlignment="1">
      <alignment horizontal="left" vertical="top" wrapText="1"/>
    </xf>
    <xf numFmtId="0" fontId="5" fillId="0" borderId="49" xfId="5" applyFont="1" applyBorder="1" applyAlignment="1">
      <alignment horizontal="center" vertical="center" wrapText="1"/>
    </xf>
    <xf numFmtId="0" fontId="9" fillId="0" borderId="77" xfId="5" applyFont="1" applyBorder="1" applyAlignment="1">
      <alignment horizontal="left" vertical="top" wrapText="1"/>
    </xf>
    <xf numFmtId="0" fontId="9" fillId="0" borderId="79" xfId="5" applyFont="1" applyBorder="1" applyAlignment="1">
      <alignment horizontal="left" vertical="top" wrapText="1"/>
    </xf>
    <xf numFmtId="0" fontId="9" fillId="0" borderId="81" xfId="5" applyFont="1" applyBorder="1" applyAlignment="1">
      <alignment horizontal="left" vertical="top" wrapText="1"/>
    </xf>
    <xf numFmtId="0" fontId="9" fillId="0" borderId="82" xfId="5" applyFont="1" applyBorder="1" applyAlignment="1">
      <alignment horizontal="left" vertical="top" wrapText="1"/>
    </xf>
    <xf numFmtId="0" fontId="17" fillId="3" borderId="0" xfId="0" applyFont="1" applyFill="1" applyBorder="1" applyAlignment="1">
      <alignment horizontal="center" vertical="center" wrapText="1"/>
    </xf>
    <xf numFmtId="0" fontId="19" fillId="3" borderId="79" xfId="0" applyFont="1" applyFill="1" applyBorder="1" applyAlignment="1">
      <alignment horizontal="left" vertical="top" wrapText="1"/>
    </xf>
    <xf numFmtId="0" fontId="19" fillId="3" borderId="81" xfId="0" applyFont="1" applyFill="1" applyBorder="1" applyAlignment="1">
      <alignment horizontal="left" vertical="top" wrapText="1"/>
    </xf>
    <xf numFmtId="0" fontId="7" fillId="0" borderId="8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87" xfId="0" applyFont="1" applyBorder="1" applyAlignment="1">
      <alignment horizontal="left" vertical="top" wrapText="1"/>
    </xf>
    <xf numFmtId="0" fontId="3" fillId="0" borderId="88" xfId="0" applyFont="1" applyBorder="1" applyAlignment="1">
      <alignment horizontal="left" vertical="top" wrapText="1"/>
    </xf>
    <xf numFmtId="0" fontId="6" fillId="0" borderId="61" xfId="6" applyFont="1" applyBorder="1" applyAlignment="1">
      <alignment horizontal="left" vertical="top" wrapText="1"/>
    </xf>
    <xf numFmtId="0" fontId="5" fillId="0" borderId="62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/>
    </xf>
    <xf numFmtId="0" fontId="6" fillId="0" borderId="57" xfId="6" applyFont="1" applyBorder="1" applyAlignment="1">
      <alignment horizontal="left" vertical="top" wrapText="1"/>
    </xf>
    <xf numFmtId="0" fontId="5" fillId="0" borderId="59" xfId="6" applyFont="1" applyBorder="1" applyAlignment="1">
      <alignment horizontal="center" vertical="center"/>
    </xf>
    <xf numFmtId="0" fontId="6" fillId="0" borderId="60" xfId="6" applyFont="1" applyBorder="1" applyAlignment="1">
      <alignment horizontal="left" vertical="top" wrapText="1"/>
    </xf>
    <xf numFmtId="0" fontId="5" fillId="0" borderId="11" xfId="6" applyFont="1" applyBorder="1" applyAlignment="1">
      <alignment horizontal="center" vertical="center" wrapText="1"/>
    </xf>
    <xf numFmtId="0" fontId="6" fillId="0" borderId="52" xfId="6" applyFont="1" applyBorder="1" applyAlignment="1">
      <alignment horizontal="center" wrapText="1"/>
    </xf>
    <xf numFmtId="0" fontId="5" fillId="0" borderId="57" xfId="6" applyFont="1" applyBorder="1" applyAlignment="1">
      <alignment horizontal="center" vertical="center"/>
    </xf>
    <xf numFmtId="0" fontId="5" fillId="0" borderId="53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wrapText="1"/>
    </xf>
    <xf numFmtId="0" fontId="5" fillId="0" borderId="26" xfId="6" applyFont="1" applyBorder="1" applyAlignment="1">
      <alignment horizontal="center" vertical="center"/>
    </xf>
    <xf numFmtId="0" fontId="6" fillId="0" borderId="56" xfId="6" applyFont="1" applyBorder="1" applyAlignment="1">
      <alignment horizontal="left" vertical="top" wrapText="1"/>
    </xf>
    <xf numFmtId="0" fontId="5" fillId="0" borderId="58" xfId="6" applyFont="1" applyBorder="1" applyAlignment="1">
      <alignment horizontal="center" vertical="center"/>
    </xf>
    <xf numFmtId="0" fontId="5" fillId="0" borderId="48" xfId="6" applyFont="1" applyBorder="1" applyAlignment="1">
      <alignment horizontal="center" vertical="center"/>
    </xf>
    <xf numFmtId="0" fontId="6" fillId="0" borderId="61" xfId="7" applyFont="1" applyBorder="1" applyAlignment="1">
      <alignment horizontal="left" vertical="top" wrapText="1"/>
    </xf>
    <xf numFmtId="0" fontId="5" fillId="0" borderId="62" xfId="7" applyFont="1" applyBorder="1" applyAlignment="1">
      <alignment horizontal="center" vertical="center"/>
    </xf>
    <xf numFmtId="0" fontId="5" fillId="0" borderId="10" xfId="7" applyFont="1" applyBorder="1" applyAlignment="1">
      <alignment horizontal="center" vertical="center"/>
    </xf>
    <xf numFmtId="0" fontId="5" fillId="0" borderId="11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/>
    </xf>
    <xf numFmtId="0" fontId="6" fillId="0" borderId="52" xfId="7" applyFont="1" applyBorder="1" applyAlignment="1">
      <alignment horizontal="center" wrapText="1"/>
    </xf>
    <xf numFmtId="0" fontId="5" fillId="0" borderId="57" xfId="7" applyFont="1" applyBorder="1" applyAlignment="1">
      <alignment horizontal="center" vertical="center"/>
    </xf>
    <xf numFmtId="0" fontId="5" fillId="0" borderId="53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wrapText="1"/>
    </xf>
    <xf numFmtId="0" fontId="5" fillId="0" borderId="26" xfId="7" applyFont="1" applyBorder="1" applyAlignment="1">
      <alignment horizontal="center" vertical="center"/>
    </xf>
    <xf numFmtId="0" fontId="6" fillId="0" borderId="56" xfId="7" applyFont="1" applyBorder="1" applyAlignment="1">
      <alignment horizontal="left" vertical="top" wrapText="1"/>
    </xf>
    <xf numFmtId="0" fontId="5" fillId="0" borderId="58" xfId="7" applyFont="1" applyBorder="1" applyAlignment="1">
      <alignment horizontal="center" vertical="center"/>
    </xf>
    <xf numFmtId="0" fontId="5" fillId="0" borderId="48" xfId="7" applyFont="1" applyBorder="1" applyAlignment="1">
      <alignment horizontal="center" vertical="center"/>
    </xf>
    <xf numFmtId="0" fontId="6" fillId="0" borderId="57" xfId="7" applyFont="1" applyBorder="1" applyAlignment="1">
      <alignment horizontal="left" vertical="top" wrapText="1"/>
    </xf>
    <xf numFmtId="0" fontId="5" fillId="0" borderId="59" xfId="7" applyFont="1" applyBorder="1" applyAlignment="1">
      <alignment horizontal="center" vertical="center"/>
    </xf>
    <xf numFmtId="0" fontId="6" fillId="0" borderId="60" xfId="7" applyFont="1" applyBorder="1" applyAlignment="1">
      <alignment horizontal="left" vertical="top" wrapText="1"/>
    </xf>
    <xf numFmtId="0" fontId="6" fillId="0" borderId="61" xfId="8" applyFont="1" applyBorder="1" applyAlignment="1">
      <alignment horizontal="left" vertical="top" wrapText="1"/>
    </xf>
    <xf numFmtId="0" fontId="5" fillId="0" borderId="62" xfId="8" applyFont="1" applyBorder="1" applyAlignment="1">
      <alignment horizontal="center" vertical="center"/>
    </xf>
    <xf numFmtId="0" fontId="5" fillId="0" borderId="10" xfId="8" applyFont="1" applyBorder="1" applyAlignment="1">
      <alignment horizontal="center" vertical="center"/>
    </xf>
    <xf numFmtId="0" fontId="5" fillId="0" borderId="11" xfId="8" applyFont="1" applyBorder="1" applyAlignment="1">
      <alignment horizontal="center" vertical="center"/>
    </xf>
    <xf numFmtId="0" fontId="5" fillId="0" borderId="0" xfId="8" applyFont="1" applyBorder="1" applyAlignment="1">
      <alignment horizontal="center" vertical="center" wrapText="1"/>
    </xf>
    <xf numFmtId="0" fontId="5" fillId="0" borderId="0" xfId="8" applyFont="1" applyBorder="1" applyAlignment="1">
      <alignment horizontal="center" vertical="center"/>
    </xf>
    <xf numFmtId="0" fontId="6" fillId="0" borderId="52" xfId="8" applyFont="1" applyBorder="1" applyAlignment="1">
      <alignment horizontal="center" wrapText="1"/>
    </xf>
    <xf numFmtId="0" fontId="5" fillId="0" borderId="57" xfId="8" applyFont="1" applyBorder="1" applyAlignment="1">
      <alignment horizontal="center" vertical="center"/>
    </xf>
    <xf numFmtId="0" fontId="5" fillId="0" borderId="53" xfId="8" applyFont="1" applyBorder="1" applyAlignment="1">
      <alignment horizontal="center" vertical="center"/>
    </xf>
    <xf numFmtId="0" fontId="6" fillId="0" borderId="9" xfId="8" applyFont="1" applyBorder="1" applyAlignment="1">
      <alignment horizontal="center" wrapText="1"/>
    </xf>
    <xf numFmtId="0" fontId="5" fillId="0" borderId="26" xfId="8" applyFont="1" applyBorder="1" applyAlignment="1">
      <alignment horizontal="center" vertical="center"/>
    </xf>
    <xf numFmtId="0" fontId="6" fillId="0" borderId="56" xfId="8" applyFont="1" applyBorder="1" applyAlignment="1">
      <alignment horizontal="left" vertical="top" wrapText="1"/>
    </xf>
    <xf numFmtId="0" fontId="5" fillId="0" borderId="58" xfId="8" applyFont="1" applyBorder="1" applyAlignment="1">
      <alignment horizontal="center" vertical="center"/>
    </xf>
    <xf numFmtId="0" fontId="5" fillId="0" borderId="48" xfId="8" applyFont="1" applyBorder="1" applyAlignment="1">
      <alignment horizontal="center" vertical="center"/>
    </xf>
    <xf numFmtId="0" fontId="6" fillId="0" borderId="57" xfId="8" applyFont="1" applyBorder="1" applyAlignment="1">
      <alignment horizontal="left" vertical="top" wrapText="1"/>
    </xf>
    <xf numFmtId="0" fontId="5" fillId="0" borderId="59" xfId="8" applyFont="1" applyBorder="1" applyAlignment="1">
      <alignment horizontal="center" vertical="center"/>
    </xf>
    <xf numFmtId="0" fontId="6" fillId="0" borderId="60" xfId="8" applyFont="1" applyBorder="1" applyAlignment="1">
      <alignment horizontal="left" vertical="top" wrapText="1"/>
    </xf>
    <xf numFmtId="0" fontId="6" fillId="0" borderId="61" xfId="9" applyFont="1" applyBorder="1" applyAlignment="1">
      <alignment horizontal="left" vertical="top" wrapText="1"/>
    </xf>
    <xf numFmtId="0" fontId="5" fillId="0" borderId="62" xfId="9" applyFont="1" applyBorder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11" xfId="9" applyFont="1" applyBorder="1" applyAlignment="1">
      <alignment horizontal="center" vertical="center"/>
    </xf>
    <xf numFmtId="0" fontId="5" fillId="0" borderId="0" xfId="9" applyFont="1" applyBorder="1" applyAlignment="1">
      <alignment horizontal="center" vertical="center" wrapText="1"/>
    </xf>
    <xf numFmtId="0" fontId="5" fillId="0" borderId="0" xfId="9" applyFont="1" applyBorder="1" applyAlignment="1">
      <alignment horizontal="center" vertical="center"/>
    </xf>
    <xf numFmtId="0" fontId="6" fillId="0" borderId="52" xfId="9" applyFont="1" applyBorder="1" applyAlignment="1">
      <alignment horizontal="center" wrapText="1"/>
    </xf>
    <xf numFmtId="0" fontId="5" fillId="0" borderId="57" xfId="9" applyFont="1" applyBorder="1" applyAlignment="1">
      <alignment horizontal="center" vertical="center"/>
    </xf>
    <xf numFmtId="0" fontId="5" fillId="0" borderId="53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wrapText="1"/>
    </xf>
    <xf numFmtId="0" fontId="5" fillId="0" borderId="26" xfId="9" applyFont="1" applyBorder="1" applyAlignment="1">
      <alignment horizontal="center" vertical="center"/>
    </xf>
    <xf numFmtId="0" fontId="6" fillId="0" borderId="56" xfId="9" applyFont="1" applyBorder="1" applyAlignment="1">
      <alignment horizontal="left" vertical="top" wrapText="1"/>
    </xf>
    <xf numFmtId="0" fontId="5" fillId="0" borderId="58" xfId="9" applyFont="1" applyBorder="1" applyAlignment="1">
      <alignment horizontal="center" vertical="center"/>
    </xf>
    <xf numFmtId="0" fontId="5" fillId="0" borderId="48" xfId="9" applyFont="1" applyBorder="1" applyAlignment="1">
      <alignment horizontal="center" vertical="center"/>
    </xf>
    <xf numFmtId="0" fontId="6" fillId="0" borderId="57" xfId="9" applyFont="1" applyBorder="1" applyAlignment="1">
      <alignment horizontal="left" vertical="top" wrapText="1"/>
    </xf>
    <xf numFmtId="0" fontId="5" fillId="0" borderId="59" xfId="9" applyFont="1" applyBorder="1" applyAlignment="1">
      <alignment horizontal="center" vertical="center"/>
    </xf>
    <xf numFmtId="0" fontId="6" fillId="0" borderId="60" xfId="9" applyFont="1" applyBorder="1" applyAlignment="1">
      <alignment horizontal="left" vertical="top" wrapText="1"/>
    </xf>
    <xf numFmtId="0" fontId="14" fillId="0" borderId="60" xfId="17" applyFont="1" applyBorder="1" applyAlignment="1">
      <alignment horizontal="left" vertical="top" wrapText="1"/>
    </xf>
    <xf numFmtId="0" fontId="5" fillId="0" borderId="59" xfId="17" applyFont="1" applyBorder="1" applyAlignment="1">
      <alignment horizontal="center" vertical="center"/>
    </xf>
    <xf numFmtId="0" fontId="14" fillId="0" borderId="57" xfId="17" applyFont="1" applyBorder="1" applyAlignment="1">
      <alignment horizontal="left" vertical="top" wrapText="1"/>
    </xf>
    <xf numFmtId="0" fontId="14" fillId="0" borderId="61" xfId="17" applyFont="1" applyBorder="1" applyAlignment="1">
      <alignment horizontal="left" vertical="top" wrapText="1"/>
    </xf>
    <xf numFmtId="0" fontId="5" fillId="0" borderId="62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/>
    </xf>
    <xf numFmtId="0" fontId="5" fillId="0" borderId="0" xfId="17" applyFont="1" applyBorder="1" applyAlignment="1">
      <alignment horizontal="center" vertical="center" wrapText="1"/>
    </xf>
    <xf numFmtId="0" fontId="5" fillId="0" borderId="0" xfId="17" applyFont="1" applyBorder="1" applyAlignment="1">
      <alignment horizontal="center" vertical="center"/>
    </xf>
    <xf numFmtId="0" fontId="14" fillId="0" borderId="52" xfId="17" applyFont="1" applyBorder="1" applyAlignment="1">
      <alignment horizontal="center" wrapText="1"/>
    </xf>
    <xf numFmtId="0" fontId="5" fillId="0" borderId="57" xfId="17" applyFont="1" applyBorder="1" applyAlignment="1">
      <alignment horizontal="center" vertical="center"/>
    </xf>
    <xf numFmtId="0" fontId="5" fillId="0" borderId="53" xfId="17" applyFont="1" applyBorder="1" applyAlignment="1">
      <alignment horizontal="center" vertical="center"/>
    </xf>
    <xf numFmtId="0" fontId="14" fillId="0" borderId="9" xfId="17" applyFont="1" applyBorder="1" applyAlignment="1">
      <alignment horizontal="center" wrapText="1"/>
    </xf>
    <xf numFmtId="0" fontId="5" fillId="0" borderId="26" xfId="17" applyFont="1" applyBorder="1" applyAlignment="1">
      <alignment horizontal="center" vertical="center"/>
    </xf>
    <xf numFmtId="0" fontId="14" fillId="0" borderId="56" xfId="17" applyFont="1" applyBorder="1" applyAlignment="1">
      <alignment horizontal="left" vertical="top" wrapText="1"/>
    </xf>
    <xf numFmtId="0" fontId="5" fillId="0" borderId="58" xfId="17" applyFont="1" applyBorder="1" applyAlignment="1">
      <alignment horizontal="center" vertical="center"/>
    </xf>
    <xf numFmtId="0" fontId="5" fillId="0" borderId="48" xfId="17" applyFont="1" applyBorder="1" applyAlignment="1">
      <alignment horizontal="center" vertical="center"/>
    </xf>
    <xf numFmtId="0" fontId="6" fillId="0" borderId="61" xfId="14" applyFont="1" applyBorder="1" applyAlignment="1">
      <alignment horizontal="left" vertical="top" wrapText="1"/>
    </xf>
    <xf numFmtId="0" fontId="4" fillId="0" borderId="10" xfId="14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 wrapText="1"/>
    </xf>
    <xf numFmtId="0" fontId="4" fillId="0" borderId="0" xfId="14" applyFont="1" applyBorder="1" applyAlignment="1">
      <alignment horizontal="center" vertical="center"/>
    </xf>
    <xf numFmtId="0" fontId="6" fillId="0" borderId="56" xfId="14" applyFont="1" applyBorder="1" applyAlignment="1">
      <alignment horizontal="left" vertical="top" wrapText="1"/>
    </xf>
    <xf numFmtId="0" fontId="4" fillId="0" borderId="48" xfId="14" applyFont="1" applyBorder="1" applyAlignment="1">
      <alignment horizontal="center" vertical="center"/>
    </xf>
    <xf numFmtId="0" fontId="6" fillId="0" borderId="94" xfId="14" applyFont="1" applyBorder="1" applyAlignment="1">
      <alignment horizontal="left" vertical="top" wrapText="1"/>
    </xf>
    <xf numFmtId="0" fontId="5" fillId="0" borderId="0" xfId="13" applyFont="1" applyBorder="1" applyAlignment="1">
      <alignment horizontal="center" vertical="center" wrapText="1"/>
    </xf>
    <xf numFmtId="0" fontId="13" fillId="0" borderId="0" xfId="13" applyFont="1" applyBorder="1" applyAlignment="1">
      <alignment horizontal="center" vertical="center"/>
    </xf>
    <xf numFmtId="0" fontId="14" fillId="0" borderId="56" xfId="13" applyFont="1" applyBorder="1" applyAlignment="1">
      <alignment horizontal="left" vertical="top" wrapText="1"/>
    </xf>
    <xf numFmtId="0" fontId="13" fillId="0" borderId="48" xfId="13" applyFont="1" applyBorder="1" applyAlignment="1">
      <alignment horizontal="center" vertical="center"/>
    </xf>
    <xf numFmtId="0" fontId="14" fillId="0" borderId="94" xfId="13" applyFont="1" applyBorder="1" applyAlignment="1">
      <alignment horizontal="left" vertical="top" wrapText="1"/>
    </xf>
    <xf numFmtId="0" fontId="14" fillId="0" borderId="61" xfId="13" applyFont="1" applyBorder="1" applyAlignment="1">
      <alignment horizontal="left" vertical="top" wrapText="1"/>
    </xf>
    <xf numFmtId="0" fontId="13" fillId="0" borderId="10" xfId="13" applyFont="1" applyBorder="1" applyAlignment="1">
      <alignment horizontal="center" vertical="center"/>
    </xf>
    <xf numFmtId="0" fontId="13" fillId="0" borderId="58" xfId="13" applyFont="1" applyBorder="1" applyAlignment="1">
      <alignment horizontal="center" vertical="center"/>
    </xf>
    <xf numFmtId="0" fontId="13" fillId="0" borderId="50" xfId="13" applyBorder="1" applyAlignment="1">
      <alignment horizontal="center" vertical="center" wrapText="1"/>
    </xf>
    <xf numFmtId="0" fontId="13" fillId="0" borderId="8" xfId="13" applyFont="1" applyBorder="1" applyAlignment="1">
      <alignment horizontal="center" vertical="center"/>
    </xf>
    <xf numFmtId="0" fontId="13" fillId="0" borderId="12" xfId="13" applyFont="1" applyBorder="1" applyAlignment="1">
      <alignment horizontal="center" vertical="center"/>
    </xf>
    <xf numFmtId="0" fontId="14" fillId="0" borderId="46" xfId="13" applyFont="1" applyBorder="1" applyAlignment="1">
      <alignment horizontal="center" wrapText="1"/>
    </xf>
    <xf numFmtId="0" fontId="13" fillId="0" borderId="24" xfId="13" applyFont="1" applyBorder="1" applyAlignment="1">
      <alignment horizontal="center" vertical="center"/>
    </xf>
    <xf numFmtId="0" fontId="14" fillId="0" borderId="47" xfId="13" applyFont="1" applyBorder="1" applyAlignment="1">
      <alignment horizontal="center" wrapText="1"/>
    </xf>
    <xf numFmtId="0" fontId="13" fillId="0" borderId="25" xfId="13" applyFont="1" applyBorder="1" applyAlignment="1">
      <alignment horizontal="center" vertical="center"/>
    </xf>
    <xf numFmtId="0" fontId="14" fillId="0" borderId="95" xfId="13" applyFont="1" applyBorder="1" applyAlignment="1">
      <alignment horizontal="center" wrapText="1"/>
    </xf>
    <xf numFmtId="0" fontId="13" fillId="0" borderId="53" xfId="13" applyFont="1" applyBorder="1" applyAlignment="1">
      <alignment horizontal="center" vertical="center"/>
    </xf>
    <xf numFmtId="0" fontId="14" fillId="0" borderId="9" xfId="13" applyFont="1" applyBorder="1" applyAlignment="1">
      <alignment horizontal="center" wrapText="1"/>
    </xf>
    <xf numFmtId="0" fontId="13" fillId="0" borderId="26" xfId="13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vertical="center"/>
    </xf>
    <xf numFmtId="0" fontId="6" fillId="0" borderId="7" xfId="10" applyFont="1" applyBorder="1" applyAlignment="1">
      <alignment horizontal="left" vertical="top" wrapText="1"/>
    </xf>
    <xf numFmtId="0" fontId="5" fillId="0" borderId="58" xfId="10" applyFont="1" applyBorder="1" applyAlignment="1">
      <alignment horizontal="center" vertical="center"/>
    </xf>
    <xf numFmtId="0" fontId="6" fillId="0" borderId="67" xfId="10" applyFont="1" applyBorder="1" applyAlignment="1">
      <alignment horizontal="left" vertical="top" wrapText="1"/>
    </xf>
    <xf numFmtId="0" fontId="5" fillId="0" borderId="12" xfId="10" applyFont="1" applyBorder="1" applyAlignment="1">
      <alignment horizontal="center" vertical="center"/>
    </xf>
    <xf numFmtId="0" fontId="6" fillId="0" borderId="52" xfId="10" applyFont="1" applyBorder="1" applyAlignment="1">
      <alignment horizontal="center" wrapText="1"/>
    </xf>
    <xf numFmtId="0" fontId="5" fillId="0" borderId="57" xfId="10" applyFont="1" applyBorder="1" applyAlignment="1">
      <alignment horizontal="center" vertical="center"/>
    </xf>
    <xf numFmtId="0" fontId="5" fillId="0" borderId="53" xfId="10" applyFont="1" applyBorder="1" applyAlignment="1">
      <alignment horizontal="center" vertical="center"/>
    </xf>
    <xf numFmtId="0" fontId="6" fillId="0" borderId="9" xfId="10" applyFont="1" applyBorder="1" applyAlignment="1">
      <alignment horizontal="center" wrapText="1"/>
    </xf>
    <xf numFmtId="0" fontId="5" fillId="0" borderId="26" xfId="10" applyFont="1" applyBorder="1" applyAlignment="1">
      <alignment horizontal="center" vertical="center"/>
    </xf>
    <xf numFmtId="0" fontId="6" fillId="0" borderId="61" xfId="10" applyFont="1" applyBorder="1" applyAlignment="1">
      <alignment horizontal="left" vertical="top" wrapText="1"/>
    </xf>
    <xf numFmtId="0" fontId="5" fillId="0" borderId="62" xfId="10" applyFont="1" applyBorder="1" applyAlignment="1">
      <alignment horizontal="center" vertical="center"/>
    </xf>
    <xf numFmtId="0" fontId="5" fillId="0" borderId="10" xfId="10" applyFont="1" applyBorder="1" applyAlignment="1">
      <alignment horizontal="center" vertical="center"/>
    </xf>
    <xf numFmtId="0" fontId="5" fillId="0" borderId="11" xfId="10" applyFont="1" applyBorder="1" applyAlignment="1">
      <alignment horizontal="center" vertical="center"/>
    </xf>
    <xf numFmtId="0" fontId="6" fillId="0" borderId="56" xfId="10" applyFont="1" applyBorder="1" applyAlignment="1">
      <alignment horizontal="left" vertical="top" wrapText="1"/>
    </xf>
    <xf numFmtId="0" fontId="5" fillId="0" borderId="48" xfId="10" applyFont="1" applyBorder="1" applyAlignment="1">
      <alignment horizontal="center" vertical="center"/>
    </xf>
    <xf numFmtId="0" fontId="6" fillId="0" borderId="57" xfId="10" applyFont="1" applyBorder="1" applyAlignment="1">
      <alignment horizontal="left" vertical="top" wrapText="1"/>
    </xf>
    <xf numFmtId="0" fontId="5" fillId="0" borderId="59" xfId="10" applyFont="1" applyBorder="1" applyAlignment="1">
      <alignment horizontal="center" vertical="center"/>
    </xf>
    <xf numFmtId="0" fontId="6" fillId="0" borderId="60" xfId="10" applyFont="1" applyBorder="1" applyAlignment="1">
      <alignment horizontal="left" vertical="top" wrapText="1"/>
    </xf>
    <xf numFmtId="0" fontId="6" fillId="0" borderId="61" xfId="11" applyFont="1" applyBorder="1" applyAlignment="1">
      <alignment horizontal="left" vertical="top" wrapText="1"/>
    </xf>
    <xf numFmtId="0" fontId="5" fillId="0" borderId="62" xfId="11" applyFont="1" applyBorder="1" applyAlignment="1">
      <alignment horizontal="center" vertical="center"/>
    </xf>
    <xf numFmtId="0" fontId="5" fillId="0" borderId="10" xfId="11" applyFont="1" applyBorder="1" applyAlignment="1">
      <alignment horizontal="center" vertical="center"/>
    </xf>
    <xf numFmtId="0" fontId="5" fillId="0" borderId="11" xfId="11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 wrapText="1"/>
    </xf>
    <xf numFmtId="0" fontId="5" fillId="0" borderId="0" xfId="11" applyFont="1" applyBorder="1" applyAlignment="1">
      <alignment horizontal="center" vertical="center"/>
    </xf>
    <xf numFmtId="0" fontId="6" fillId="0" borderId="52" xfId="11" applyFont="1" applyBorder="1" applyAlignment="1">
      <alignment horizontal="center" wrapText="1"/>
    </xf>
    <xf numFmtId="0" fontId="5" fillId="0" borderId="57" xfId="11" applyFont="1" applyBorder="1" applyAlignment="1">
      <alignment horizontal="center" vertical="center"/>
    </xf>
    <xf numFmtId="0" fontId="5" fillId="0" borderId="53" xfId="11" applyFont="1" applyBorder="1" applyAlignment="1">
      <alignment horizontal="center" vertical="center"/>
    </xf>
    <xf numFmtId="0" fontId="6" fillId="0" borderId="9" xfId="11" applyFont="1" applyBorder="1" applyAlignment="1">
      <alignment horizontal="center" wrapText="1"/>
    </xf>
    <xf numFmtId="0" fontId="5" fillId="0" borderId="26" xfId="11" applyFont="1" applyBorder="1" applyAlignment="1">
      <alignment horizontal="center" vertical="center"/>
    </xf>
    <xf numFmtId="0" fontId="6" fillId="0" borderId="56" xfId="11" applyFont="1" applyBorder="1" applyAlignment="1">
      <alignment horizontal="left" vertical="top" wrapText="1"/>
    </xf>
    <xf numFmtId="0" fontId="5" fillId="0" borderId="58" xfId="11" applyFont="1" applyBorder="1" applyAlignment="1">
      <alignment horizontal="center" vertical="center"/>
    </xf>
    <xf numFmtId="0" fontId="5" fillId="0" borderId="48" xfId="11" applyFont="1" applyBorder="1" applyAlignment="1">
      <alignment horizontal="center" vertical="center"/>
    </xf>
    <xf numFmtId="0" fontId="6" fillId="0" borderId="57" xfId="11" applyFont="1" applyBorder="1" applyAlignment="1">
      <alignment horizontal="left" vertical="top" wrapText="1"/>
    </xf>
    <xf numFmtId="0" fontId="5" fillId="0" borderId="59" xfId="11" applyFont="1" applyBorder="1" applyAlignment="1">
      <alignment horizontal="center" vertical="center"/>
    </xf>
    <xf numFmtId="0" fontId="6" fillId="0" borderId="60" xfId="1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5" fillId="0" borderId="0" xfId="18" applyFont="1" applyBorder="1" applyAlignment="1">
      <alignment horizontal="center" vertical="center" wrapText="1"/>
    </xf>
    <xf numFmtId="0" fontId="5" fillId="0" borderId="0" xfId="18" applyFont="1" applyBorder="1" applyAlignment="1">
      <alignment horizontal="center" vertical="center"/>
    </xf>
    <xf numFmtId="0" fontId="6" fillId="0" borderId="94" xfId="16" applyFont="1" applyBorder="1" applyAlignment="1">
      <alignment horizontal="left" vertical="top" wrapText="1"/>
    </xf>
    <xf numFmtId="0" fontId="4" fillId="0" borderId="48" xfId="16" applyFont="1" applyBorder="1" applyAlignment="1">
      <alignment horizontal="center" vertical="center"/>
    </xf>
    <xf numFmtId="0" fontId="6" fillId="0" borderId="61" xfId="16" applyFont="1" applyBorder="1" applyAlignment="1">
      <alignment horizontal="left" vertical="top" wrapText="1"/>
    </xf>
    <xf numFmtId="0" fontId="4" fillId="0" borderId="10" xfId="16" applyFont="1" applyBorder="1" applyAlignment="1">
      <alignment horizontal="center" vertical="center"/>
    </xf>
    <xf numFmtId="0" fontId="5" fillId="0" borderId="0" xfId="16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/>
    </xf>
    <xf numFmtId="0" fontId="6" fillId="0" borderId="56" xfId="16" applyFont="1" applyBorder="1" applyAlignment="1">
      <alignment horizontal="left" vertical="top" wrapText="1"/>
    </xf>
    <xf numFmtId="0" fontId="6" fillId="0" borderId="94" xfId="3" applyFont="1" applyBorder="1" applyAlignment="1">
      <alignment horizontal="left" vertical="top" wrapText="1"/>
    </xf>
    <xf numFmtId="0" fontId="5" fillId="0" borderId="48" xfId="3" applyFont="1" applyBorder="1" applyAlignment="1">
      <alignment horizontal="center" vertical="center"/>
    </xf>
    <xf numFmtId="0" fontId="6" fillId="0" borderId="61" xfId="3" applyFont="1" applyBorder="1" applyAlignment="1">
      <alignment horizontal="left" vertical="top" wrapText="1"/>
    </xf>
    <xf numFmtId="0" fontId="5" fillId="0" borderId="1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6" fillId="0" borderId="50" xfId="3" applyFont="1" applyBorder="1" applyAlignment="1">
      <alignment horizontal="left" wrapText="1"/>
    </xf>
    <xf numFmtId="0" fontId="5" fillId="0" borderId="45" xfId="3" applyFont="1" applyBorder="1" applyAlignment="1">
      <alignment horizontal="center" vertical="center"/>
    </xf>
    <xf numFmtId="0" fontId="6" fillId="0" borderId="56" xfId="3" applyFont="1" applyBorder="1" applyAlignment="1">
      <alignment horizontal="left" vertical="top" wrapText="1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wrapText="1"/>
    </xf>
    <xf numFmtId="0" fontId="5" fillId="0" borderId="57" xfId="4" applyFont="1" applyBorder="1" applyAlignment="1">
      <alignment horizontal="center" vertical="center"/>
    </xf>
    <xf numFmtId="0" fontId="5" fillId="0" borderId="53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wrapText="1"/>
    </xf>
    <xf numFmtId="0" fontId="5" fillId="0" borderId="26" xfId="4" applyFont="1" applyBorder="1" applyAlignment="1">
      <alignment horizontal="center" vertical="center"/>
    </xf>
    <xf numFmtId="0" fontId="6" fillId="0" borderId="56" xfId="4" applyFont="1" applyBorder="1" applyAlignment="1">
      <alignment horizontal="left" vertical="top" wrapText="1"/>
    </xf>
    <xf numFmtId="0" fontId="5" fillId="0" borderId="58" xfId="4" applyFont="1" applyBorder="1" applyAlignment="1">
      <alignment horizontal="center" vertical="center"/>
    </xf>
    <xf numFmtId="0" fontId="5" fillId="0" borderId="48" xfId="4" applyFont="1" applyBorder="1" applyAlignment="1">
      <alignment horizontal="center" vertical="center"/>
    </xf>
    <xf numFmtId="0" fontId="6" fillId="0" borderId="57" xfId="4" applyFont="1" applyBorder="1" applyAlignment="1">
      <alignment horizontal="left" vertical="top" wrapText="1"/>
    </xf>
    <xf numFmtId="0" fontId="5" fillId="0" borderId="59" xfId="4" applyFont="1" applyBorder="1" applyAlignment="1">
      <alignment horizontal="center" vertical="center"/>
    </xf>
    <xf numFmtId="0" fontId="6" fillId="0" borderId="60" xfId="4" applyFont="1" applyBorder="1" applyAlignment="1">
      <alignment horizontal="left" vertical="top" wrapText="1"/>
    </xf>
    <xf numFmtId="0" fontId="6" fillId="0" borderId="61" xfId="4" applyFont="1" applyBorder="1" applyAlignment="1">
      <alignment horizontal="left" vertical="top" wrapText="1"/>
    </xf>
    <xf numFmtId="0" fontId="5" fillId="0" borderId="62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16" fillId="0" borderId="61" xfId="19" applyFont="1" applyBorder="1" applyAlignment="1">
      <alignment horizontal="left" vertical="top" wrapText="1"/>
    </xf>
    <xf numFmtId="0" fontId="5" fillId="0" borderId="62" xfId="19" applyFont="1" applyBorder="1" applyAlignment="1">
      <alignment horizontal="center" vertical="center"/>
    </xf>
    <xf numFmtId="0" fontId="5" fillId="0" borderId="10" xfId="19" applyFont="1" applyBorder="1" applyAlignment="1">
      <alignment horizontal="center" vertical="center"/>
    </xf>
    <xf numFmtId="0" fontId="5" fillId="0" borderId="11" xfId="19" applyFont="1" applyBorder="1" applyAlignment="1">
      <alignment horizontal="center" vertical="center"/>
    </xf>
    <xf numFmtId="0" fontId="5" fillId="0" borderId="0" xfId="19" applyFont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/>
    </xf>
    <xf numFmtId="0" fontId="16" fillId="0" borderId="52" xfId="19" applyFont="1" applyBorder="1" applyAlignment="1">
      <alignment horizontal="center" wrapText="1"/>
    </xf>
    <xf numFmtId="0" fontId="5" fillId="0" borderId="57" xfId="19" applyFont="1" applyBorder="1" applyAlignment="1">
      <alignment horizontal="center" vertical="center"/>
    </xf>
    <xf numFmtId="0" fontId="5" fillId="0" borderId="53" xfId="19" applyFont="1" applyBorder="1" applyAlignment="1">
      <alignment horizontal="center" vertical="center"/>
    </xf>
    <xf numFmtId="0" fontId="16" fillId="0" borderId="9" xfId="19" applyFont="1" applyBorder="1" applyAlignment="1">
      <alignment horizontal="center" wrapText="1"/>
    </xf>
    <xf numFmtId="0" fontId="5" fillId="0" borderId="26" xfId="19" applyFont="1" applyBorder="1" applyAlignment="1">
      <alignment horizontal="center" vertical="center"/>
    </xf>
    <xf numFmtId="0" fontId="16" fillId="0" borderId="56" xfId="19" applyFont="1" applyBorder="1" applyAlignment="1">
      <alignment horizontal="left" vertical="top" wrapText="1"/>
    </xf>
    <xf numFmtId="0" fontId="5" fillId="0" borderId="58" xfId="19" applyFont="1" applyBorder="1" applyAlignment="1">
      <alignment horizontal="center" vertical="center"/>
    </xf>
    <xf numFmtId="0" fontId="5" fillId="0" borderId="48" xfId="19" applyFont="1" applyBorder="1" applyAlignment="1">
      <alignment horizontal="center" vertical="center"/>
    </xf>
    <xf numFmtId="0" fontId="16" fillId="0" borderId="57" xfId="19" applyFont="1" applyBorder="1" applyAlignment="1">
      <alignment horizontal="left" vertical="top" wrapText="1"/>
    </xf>
    <xf numFmtId="0" fontId="5" fillId="0" borderId="59" xfId="19" applyFont="1" applyBorder="1" applyAlignment="1">
      <alignment horizontal="center" vertical="center"/>
    </xf>
    <xf numFmtId="0" fontId="16" fillId="0" borderId="60" xfId="19" applyFont="1" applyBorder="1" applyAlignment="1">
      <alignment horizontal="left" vertical="top" wrapText="1"/>
    </xf>
    <xf numFmtId="0" fontId="6" fillId="0" borderId="61" xfId="12" applyFont="1" applyBorder="1" applyAlignment="1">
      <alignment horizontal="left" vertical="top" wrapText="1"/>
    </xf>
    <xf numFmtId="0" fontId="5" fillId="0" borderId="62" xfId="12" applyFont="1" applyBorder="1" applyAlignment="1">
      <alignment horizontal="center" vertical="center"/>
    </xf>
    <xf numFmtId="0" fontId="5" fillId="0" borderId="10" xfId="12" applyFont="1" applyBorder="1" applyAlignment="1">
      <alignment horizontal="center" vertical="center"/>
    </xf>
    <xf numFmtId="0" fontId="5" fillId="0" borderId="11" xfId="12" applyFont="1" applyBorder="1" applyAlignment="1">
      <alignment horizontal="center" vertical="center"/>
    </xf>
    <xf numFmtId="0" fontId="5" fillId="0" borderId="0" xfId="12" applyFont="1" applyBorder="1" applyAlignment="1">
      <alignment horizontal="center" vertical="center" wrapText="1"/>
    </xf>
    <xf numFmtId="0" fontId="5" fillId="0" borderId="0" xfId="12" applyFont="1" applyBorder="1" applyAlignment="1">
      <alignment horizontal="center" vertical="center"/>
    </xf>
    <xf numFmtId="0" fontId="6" fillId="0" borderId="52" xfId="12" applyFont="1" applyBorder="1" applyAlignment="1">
      <alignment horizontal="center" wrapText="1"/>
    </xf>
    <xf numFmtId="0" fontId="5" fillId="0" borderId="57" xfId="12" applyFont="1" applyBorder="1" applyAlignment="1">
      <alignment horizontal="center" vertical="center"/>
    </xf>
    <xf numFmtId="0" fontId="5" fillId="0" borderId="53" xfId="12" applyFont="1" applyBorder="1" applyAlignment="1">
      <alignment horizontal="center" vertical="center"/>
    </xf>
    <xf numFmtId="0" fontId="6" fillId="0" borderId="9" xfId="12" applyFont="1" applyBorder="1" applyAlignment="1">
      <alignment horizontal="center" wrapText="1"/>
    </xf>
    <xf numFmtId="0" fontId="5" fillId="0" borderId="26" xfId="12" applyFont="1" applyBorder="1" applyAlignment="1">
      <alignment horizontal="center" vertical="center"/>
    </xf>
    <xf numFmtId="0" fontId="6" fillId="0" borderId="56" xfId="12" applyFont="1" applyBorder="1" applyAlignment="1">
      <alignment horizontal="left" vertical="top" wrapText="1"/>
    </xf>
    <xf numFmtId="0" fontId="5" fillId="0" borderId="58" xfId="12" applyFont="1" applyBorder="1" applyAlignment="1">
      <alignment horizontal="center" vertical="center"/>
    </xf>
    <xf numFmtId="0" fontId="5" fillId="0" borderId="48" xfId="12" applyFont="1" applyBorder="1" applyAlignment="1">
      <alignment horizontal="center" vertical="center"/>
    </xf>
    <xf numFmtId="0" fontId="6" fillId="0" borderId="57" xfId="12" applyFont="1" applyBorder="1" applyAlignment="1">
      <alignment horizontal="left" vertical="top" wrapText="1"/>
    </xf>
    <xf numFmtId="0" fontId="5" fillId="0" borderId="59" xfId="12" applyFont="1" applyBorder="1" applyAlignment="1">
      <alignment horizontal="center" vertical="center"/>
    </xf>
    <xf numFmtId="0" fontId="6" fillId="0" borderId="60" xfId="12" applyFont="1" applyBorder="1" applyAlignment="1">
      <alignment horizontal="left" vertical="top" wrapText="1"/>
    </xf>
  </cellXfs>
  <cellStyles count="20">
    <cellStyle name="Prozent" xfId="1" builtinId="5"/>
    <cellStyle name="Standard" xfId="0" builtinId="0"/>
    <cellStyle name="Standard_1.1.Populations" xfId="5"/>
    <cellStyle name="Standard_1.5.education+" xfId="6"/>
    <cellStyle name="Standard_1.6.Gender" xfId="7"/>
    <cellStyle name="Standard_1.7.Family status+" xfId="8"/>
    <cellStyle name="Standard_1.8.Children" xfId="9"/>
    <cellStyle name="Standard_2.14.Motivation stay ab_re" xfId="3"/>
    <cellStyle name="Standard_2.17.Knowledge other returnee+" xfId="19"/>
    <cellStyle name="Standard_2.17.Knowledge other returnees" xfId="4"/>
    <cellStyle name="Standard_2.18. Place of meeting partner" xfId="12"/>
    <cellStyle name="Standard_2.3.Income-" xfId="13"/>
    <cellStyle name="Standard_2.3.Income-_1" xfId="14"/>
    <cellStyle name="Standard_2.3.Income+" xfId="17"/>
    <cellStyle name="Standard_2.6.Intention to stay" xfId="10"/>
    <cellStyle name="Standard_2.7.social acceptance" xfId="11"/>
    <cellStyle name="Standard_2.8.Skills-" xfId="15"/>
    <cellStyle name="Standard_2.8.Skills+" xfId="18"/>
    <cellStyle name="Standard_2.9.satisfaction-" xfId="16"/>
    <cellStyle name="Standard_Population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>
                <a:latin typeface="+mj-lt"/>
              </a:rPr>
              <a:t>Population</a:t>
            </a:r>
            <a:r>
              <a:rPr lang="de-DE" sz="1400" baseline="0">
                <a:latin typeface="+mj-lt"/>
              </a:rPr>
              <a:t> within the East-Germany sample</a:t>
            </a:r>
            <a:endParaRPr lang="de-DE" sz="1400">
              <a:latin typeface="+mj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'1.1.Populations+'!$B$35:$B$37</c:f>
              <c:strCache>
                <c:ptCount val="3"/>
                <c:pt idx="0">
                  <c:v>Stayer's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'1.1.Populations+'!$C$35:$C$37</c:f>
              <c:numCache>
                <c:formatCode>0.0%</c:formatCode>
                <c:ptCount val="3"/>
                <c:pt idx="0">
                  <c:v>0.152</c:v>
                </c:pt>
                <c:pt idx="1">
                  <c:v>0.47499999999999998</c:v>
                </c:pt>
                <c:pt idx="2">
                  <c:v>0.373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Beschäftigungssituation vor der Abwanderung</a:t>
            </a:r>
            <a:endParaRPr lang="de-DE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'2.2.Employment+'!$C$2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'2.2.Employment+'!$B$3:$B$10</c:f>
              <c:strCache>
                <c:ptCount val="8"/>
                <c:pt idx="0">
                  <c:v>Student</c:v>
                </c:pt>
                <c:pt idx="1">
                  <c:v>Internship</c:v>
                </c:pt>
                <c:pt idx="2">
                  <c:v>employed full time</c:v>
                </c:pt>
                <c:pt idx="3">
                  <c:v>employed part time</c:v>
                </c:pt>
                <c:pt idx="4">
                  <c:v>irregular job</c:v>
                </c:pt>
                <c:pt idx="5">
                  <c:v>self employed (only me)</c:v>
                </c:pt>
                <c:pt idx="6">
                  <c:v>self employed (with employees)</c:v>
                </c:pt>
                <c:pt idx="7">
                  <c:v>unemployed</c:v>
                </c:pt>
              </c:strCache>
            </c:strRef>
          </c:cat>
          <c:val>
            <c:numRef>
              <c:f>'2.2.Employment+'!$C$3:$C$10</c:f>
              <c:numCache>
                <c:formatCode>0.0%</c:formatCode>
                <c:ptCount val="8"/>
                <c:pt idx="0">
                  <c:v>0.45200000000000001</c:v>
                </c:pt>
                <c:pt idx="2">
                  <c:v>0.23799999999999999</c:v>
                </c:pt>
                <c:pt idx="3">
                  <c:v>4.8000000000000001E-2</c:v>
                </c:pt>
                <c:pt idx="4">
                  <c:v>4.8000000000000001E-2</c:v>
                </c:pt>
                <c:pt idx="5">
                  <c:v>4.8000000000000001E-2</c:v>
                </c:pt>
                <c:pt idx="7">
                  <c:v>0.16700000000000001</c:v>
                </c:pt>
              </c:numCache>
            </c:numRef>
          </c:val>
        </c:ser>
        <c:ser>
          <c:idx val="1"/>
          <c:order val="1"/>
          <c:tx>
            <c:strRef>
              <c:f>'2.2.Employment+'!$D$2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'2.2.Employment+'!$B$3:$B$10</c:f>
              <c:strCache>
                <c:ptCount val="8"/>
                <c:pt idx="0">
                  <c:v>Student</c:v>
                </c:pt>
                <c:pt idx="1">
                  <c:v>Internship</c:v>
                </c:pt>
                <c:pt idx="2">
                  <c:v>employed full time</c:v>
                </c:pt>
                <c:pt idx="3">
                  <c:v>employed part time</c:v>
                </c:pt>
                <c:pt idx="4">
                  <c:v>irregular job</c:v>
                </c:pt>
                <c:pt idx="5">
                  <c:v>self employed (only me)</c:v>
                </c:pt>
                <c:pt idx="6">
                  <c:v>self employed (with employees)</c:v>
                </c:pt>
                <c:pt idx="7">
                  <c:v>unemployed</c:v>
                </c:pt>
              </c:strCache>
            </c:strRef>
          </c:cat>
          <c:val>
            <c:numRef>
              <c:f>'2.2.Employment+'!$D$3:$D$10</c:f>
              <c:numCache>
                <c:formatCode>0.0%</c:formatCode>
                <c:ptCount val="8"/>
                <c:pt idx="0">
                  <c:v>0.28899999999999998</c:v>
                </c:pt>
                <c:pt idx="1">
                  <c:v>0.03</c:v>
                </c:pt>
                <c:pt idx="2">
                  <c:v>0.29599999999999999</c:v>
                </c:pt>
                <c:pt idx="3">
                  <c:v>8.1000000000000003E-2</c:v>
                </c:pt>
                <c:pt idx="4">
                  <c:v>5.8999999999999997E-2</c:v>
                </c:pt>
                <c:pt idx="5">
                  <c:v>1.4999999999999999E-2</c:v>
                </c:pt>
                <c:pt idx="6">
                  <c:v>7.0000000000000001E-3</c:v>
                </c:pt>
                <c:pt idx="7">
                  <c:v>0.222</c:v>
                </c:pt>
              </c:numCache>
            </c:numRef>
          </c:val>
        </c:ser>
        <c:ser>
          <c:idx val="2"/>
          <c:order val="2"/>
          <c:tx>
            <c:strRef>
              <c:f>'2.2.Employment+'!$E$2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'2.2.Employment+'!$B$3:$B$10</c:f>
              <c:strCache>
                <c:ptCount val="8"/>
                <c:pt idx="0">
                  <c:v>Student</c:v>
                </c:pt>
                <c:pt idx="1">
                  <c:v>Internship</c:v>
                </c:pt>
                <c:pt idx="2">
                  <c:v>employed full time</c:v>
                </c:pt>
                <c:pt idx="3">
                  <c:v>employed part time</c:v>
                </c:pt>
                <c:pt idx="4">
                  <c:v>irregular job</c:v>
                </c:pt>
                <c:pt idx="5">
                  <c:v>self employed (only me)</c:v>
                </c:pt>
                <c:pt idx="6">
                  <c:v>self employed (with employees)</c:v>
                </c:pt>
                <c:pt idx="7">
                  <c:v>unemployed</c:v>
                </c:pt>
              </c:strCache>
            </c:strRef>
          </c:cat>
          <c:val>
            <c:numRef>
              <c:f>'2.2.Employment+'!$E$3:$E$10</c:f>
              <c:numCache>
                <c:formatCode>0.0%</c:formatCode>
                <c:ptCount val="8"/>
                <c:pt idx="0">
                  <c:v>0.46500000000000002</c:v>
                </c:pt>
                <c:pt idx="1">
                  <c:v>0.02</c:v>
                </c:pt>
                <c:pt idx="2">
                  <c:v>0.218</c:v>
                </c:pt>
                <c:pt idx="3">
                  <c:v>5.8999999999999997E-2</c:v>
                </c:pt>
                <c:pt idx="4">
                  <c:v>6.9000000000000006E-2</c:v>
                </c:pt>
                <c:pt idx="5">
                  <c:v>0.02</c:v>
                </c:pt>
                <c:pt idx="7">
                  <c:v>0.14899999999999999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97120"/>
        <c:axId val="122198656"/>
      </c:barChart>
      <c:catAx>
        <c:axId val="12219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198656"/>
        <c:crosses val="autoZero"/>
        <c:auto val="1"/>
        <c:lblAlgn val="ctr"/>
        <c:lblOffset val="100"/>
        <c:noMultiLvlLbl val="0"/>
      </c:catAx>
      <c:valAx>
        <c:axId val="1221986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219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Beschäftigungssituation</a:t>
            </a:r>
            <a:r>
              <a:rPr lang="de-DE" baseline="0"/>
              <a:t> vor der Abwanderung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'2.2.Employment+'!$M$2:$M$9</c:f>
              <c:strCache>
                <c:ptCount val="8"/>
                <c:pt idx="0">
                  <c:v>Studium</c:v>
                </c:pt>
                <c:pt idx="1">
                  <c:v>Praktikum </c:v>
                </c:pt>
                <c:pt idx="2">
                  <c:v>Vollzeitstelle</c:v>
                </c:pt>
                <c:pt idx="3">
                  <c:v>Teilzeitstelle</c:v>
                </c:pt>
                <c:pt idx="4">
                  <c:v>unregelmäßige Jobs</c:v>
                </c:pt>
                <c:pt idx="5">
                  <c:v>selbstständig (nur ich)</c:v>
                </c:pt>
                <c:pt idx="6">
                  <c:v>selbstständig (mit Angestellten)</c:v>
                </c:pt>
                <c:pt idx="7">
                  <c:v>arbeitslos</c:v>
                </c:pt>
              </c:strCache>
            </c:strRef>
          </c:cat>
          <c:val>
            <c:numRef>
              <c:f>'2.2.Employment+'!$N$2:$N$9</c:f>
              <c:numCache>
                <c:formatCode>0.0%</c:formatCode>
                <c:ptCount val="8"/>
                <c:pt idx="0">
                  <c:v>0.378</c:v>
                </c:pt>
                <c:pt idx="1">
                  <c:v>2.1999999999999999E-2</c:v>
                </c:pt>
                <c:pt idx="2">
                  <c:v>0.25900000000000001</c:v>
                </c:pt>
                <c:pt idx="3">
                  <c:v>6.8000000000000005E-2</c:v>
                </c:pt>
                <c:pt idx="4">
                  <c:v>6.0999999999999999E-2</c:v>
                </c:pt>
                <c:pt idx="5">
                  <c:v>2.1999999999999999E-2</c:v>
                </c:pt>
                <c:pt idx="6">
                  <c:v>4.0000000000000001E-3</c:v>
                </c:pt>
                <c:pt idx="7">
                  <c:v>0.187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23616"/>
        <c:axId val="123413248"/>
      </c:barChart>
      <c:catAx>
        <c:axId val="122223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413248"/>
        <c:crosses val="autoZero"/>
        <c:auto val="1"/>
        <c:lblAlgn val="ctr"/>
        <c:lblOffset val="100"/>
        <c:noMultiLvlLbl val="0"/>
      </c:catAx>
      <c:valAx>
        <c:axId val="123413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222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>
                <a:latin typeface="+mj-lt"/>
              </a:rPr>
              <a:t>Employment after emigration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'2.2.Employment+'!$C$26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'2.2.Employment+'!$B$27:$B$34</c:f>
              <c:strCache>
                <c:ptCount val="8"/>
                <c:pt idx="0">
                  <c:v>Student</c:v>
                </c:pt>
                <c:pt idx="1">
                  <c:v>Internship</c:v>
                </c:pt>
                <c:pt idx="2">
                  <c:v>employed full time</c:v>
                </c:pt>
                <c:pt idx="3">
                  <c:v>employed part time</c:v>
                </c:pt>
                <c:pt idx="4">
                  <c:v>irregular job</c:v>
                </c:pt>
                <c:pt idx="5">
                  <c:v>self employed (only me)</c:v>
                </c:pt>
                <c:pt idx="6">
                  <c:v>self employed (with employees)</c:v>
                </c:pt>
                <c:pt idx="7">
                  <c:v>Houseman/woman</c:v>
                </c:pt>
              </c:strCache>
            </c:strRef>
          </c:cat>
          <c:val>
            <c:numRef>
              <c:f>'2.2.Employment+'!$C$27:$C$34</c:f>
              <c:numCache>
                <c:formatCode>0.0%</c:formatCode>
                <c:ptCount val="8"/>
                <c:pt idx="0">
                  <c:v>0.17599999999999999</c:v>
                </c:pt>
                <c:pt idx="2">
                  <c:v>0.70599999999999996</c:v>
                </c:pt>
                <c:pt idx="3">
                  <c:v>3.9E-2</c:v>
                </c:pt>
                <c:pt idx="5">
                  <c:v>3.9E-2</c:v>
                </c:pt>
                <c:pt idx="6">
                  <c:v>0.02</c:v>
                </c:pt>
                <c:pt idx="7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'2.2.Employment+'!$D$26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'2.2.Employment+'!$B$27:$B$34</c:f>
              <c:strCache>
                <c:ptCount val="8"/>
                <c:pt idx="0">
                  <c:v>Student</c:v>
                </c:pt>
                <c:pt idx="1">
                  <c:v>Internship</c:v>
                </c:pt>
                <c:pt idx="2">
                  <c:v>employed full time</c:v>
                </c:pt>
                <c:pt idx="3">
                  <c:v>employed part time</c:v>
                </c:pt>
                <c:pt idx="4">
                  <c:v>irregular job</c:v>
                </c:pt>
                <c:pt idx="5">
                  <c:v>self employed (only me)</c:v>
                </c:pt>
                <c:pt idx="6">
                  <c:v>self employed (with employees)</c:v>
                </c:pt>
                <c:pt idx="7">
                  <c:v>Houseman/woman</c:v>
                </c:pt>
              </c:strCache>
            </c:strRef>
          </c:cat>
          <c:val>
            <c:numRef>
              <c:f>'2.2.Employment+'!$D$27:$D$34</c:f>
              <c:numCache>
                <c:formatCode>0.0%</c:formatCode>
                <c:ptCount val="8"/>
                <c:pt idx="0">
                  <c:v>7.4999999999999997E-2</c:v>
                </c:pt>
                <c:pt idx="2">
                  <c:v>0.8</c:v>
                </c:pt>
                <c:pt idx="3">
                  <c:v>6.9000000000000006E-2</c:v>
                </c:pt>
                <c:pt idx="4">
                  <c:v>1.9E-2</c:v>
                </c:pt>
                <c:pt idx="5">
                  <c:v>3.7999999999999999E-2</c:v>
                </c:pt>
              </c:numCache>
            </c:numRef>
          </c:val>
        </c:ser>
        <c:ser>
          <c:idx val="2"/>
          <c:order val="2"/>
          <c:tx>
            <c:strRef>
              <c:f>'2.2.Employment+'!$E$26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'2.2.Employment+'!$B$27:$B$34</c:f>
              <c:strCache>
                <c:ptCount val="8"/>
                <c:pt idx="0">
                  <c:v>Student</c:v>
                </c:pt>
                <c:pt idx="1">
                  <c:v>Internship</c:v>
                </c:pt>
                <c:pt idx="2">
                  <c:v>employed full time</c:v>
                </c:pt>
                <c:pt idx="3">
                  <c:v>employed part time</c:v>
                </c:pt>
                <c:pt idx="4">
                  <c:v>irregular job</c:v>
                </c:pt>
                <c:pt idx="5">
                  <c:v>self employed (only me)</c:v>
                </c:pt>
                <c:pt idx="6">
                  <c:v>self employed (with employees)</c:v>
                </c:pt>
                <c:pt idx="7">
                  <c:v>Houseman/woman</c:v>
                </c:pt>
              </c:strCache>
            </c:strRef>
          </c:cat>
          <c:val>
            <c:numRef>
              <c:f>'2.2.Employment+'!$E$27:$E$34</c:f>
              <c:numCache>
                <c:formatCode>0.0%</c:formatCode>
                <c:ptCount val="8"/>
                <c:pt idx="0">
                  <c:v>0.17899999999999999</c:v>
                </c:pt>
                <c:pt idx="1">
                  <c:v>4.9000000000000002E-2</c:v>
                </c:pt>
                <c:pt idx="2">
                  <c:v>0.61</c:v>
                </c:pt>
                <c:pt idx="3">
                  <c:v>8.1000000000000003E-2</c:v>
                </c:pt>
                <c:pt idx="4">
                  <c:v>4.1000000000000002E-2</c:v>
                </c:pt>
                <c:pt idx="5">
                  <c:v>2.4E-2</c:v>
                </c:pt>
                <c:pt idx="6">
                  <c:v>1.6E-2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48320"/>
        <c:axId val="123474688"/>
      </c:barChart>
      <c:catAx>
        <c:axId val="12344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3474688"/>
        <c:crosses val="autoZero"/>
        <c:auto val="1"/>
        <c:lblAlgn val="ctr"/>
        <c:lblOffset val="100"/>
        <c:noMultiLvlLbl val="0"/>
      </c:catAx>
      <c:valAx>
        <c:axId val="1234746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34483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Beschäftigungssituation</a:t>
            </a:r>
            <a:r>
              <a:rPr lang="de-DE" baseline="0"/>
              <a:t> nach der Abwanderung 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'2.2.Employment+'!$O$26:$O$33</c:f>
              <c:strCache>
                <c:ptCount val="8"/>
                <c:pt idx="0">
                  <c:v>Studium</c:v>
                </c:pt>
                <c:pt idx="1">
                  <c:v>Praktikum </c:v>
                </c:pt>
                <c:pt idx="2">
                  <c:v>Vollzeitstelle</c:v>
                </c:pt>
                <c:pt idx="3">
                  <c:v>Teilzeitstelle</c:v>
                </c:pt>
                <c:pt idx="4">
                  <c:v>unregelmäßige Jobs</c:v>
                </c:pt>
                <c:pt idx="5">
                  <c:v>selbstständig (nur ich)</c:v>
                </c:pt>
                <c:pt idx="6">
                  <c:v>selbstständig (mit Angestellten)</c:v>
                </c:pt>
                <c:pt idx="7">
                  <c:v>Hausmann/Hausfrau</c:v>
                </c:pt>
              </c:strCache>
            </c:strRef>
          </c:cat>
          <c:val>
            <c:numRef>
              <c:f>'2.2.Employment+'!$P$26:$P$33</c:f>
              <c:numCache>
                <c:formatCode>0.0%</c:formatCode>
                <c:ptCount val="8"/>
                <c:pt idx="0">
                  <c:v>0.129</c:v>
                </c:pt>
                <c:pt idx="1">
                  <c:v>1.7999999999999999E-2</c:v>
                </c:pt>
                <c:pt idx="2">
                  <c:v>0.71599999999999997</c:v>
                </c:pt>
                <c:pt idx="3">
                  <c:v>6.9000000000000006E-2</c:v>
                </c:pt>
                <c:pt idx="4">
                  <c:v>2.4E-2</c:v>
                </c:pt>
                <c:pt idx="5">
                  <c:v>3.3000000000000002E-2</c:v>
                </c:pt>
                <c:pt idx="6">
                  <c:v>8.9999999999999993E-3</c:v>
                </c:pt>
                <c:pt idx="7">
                  <c:v>3.0000000000000001E-3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03744"/>
        <c:axId val="123505280"/>
      </c:barChart>
      <c:catAx>
        <c:axId val="12350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505280"/>
        <c:crosses val="autoZero"/>
        <c:auto val="1"/>
        <c:lblAlgn val="ctr"/>
        <c:lblOffset val="100"/>
        <c:noMultiLvlLbl val="0"/>
      </c:catAx>
      <c:valAx>
        <c:axId val="1235052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350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>
                <a:latin typeface="+mj-lt"/>
              </a:rPr>
              <a:t>Employment</a:t>
            </a:r>
            <a:r>
              <a:rPr lang="de-DE" sz="1400" baseline="0">
                <a:latin typeface="+mj-lt"/>
              </a:rPr>
              <a:t> after return</a:t>
            </a:r>
            <a:endParaRPr lang="de-DE" sz="1400"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'2.2.Employment+'!$B$40:$B$47</c:f>
              <c:strCache>
                <c:ptCount val="8"/>
                <c:pt idx="0">
                  <c:v>Student</c:v>
                </c:pt>
                <c:pt idx="1">
                  <c:v>Internship</c:v>
                </c:pt>
                <c:pt idx="2">
                  <c:v>employed full time</c:v>
                </c:pt>
                <c:pt idx="3">
                  <c:v>employed part time</c:v>
                </c:pt>
                <c:pt idx="4">
                  <c:v>irregular job</c:v>
                </c:pt>
                <c:pt idx="5">
                  <c:v>self employed (only me)</c:v>
                </c:pt>
                <c:pt idx="6">
                  <c:v>self employed (with employees)</c:v>
                </c:pt>
                <c:pt idx="7">
                  <c:v>unemployed</c:v>
                </c:pt>
              </c:strCache>
            </c:strRef>
          </c:cat>
          <c:val>
            <c:numRef>
              <c:f>'2.2.Employment+'!$C$40:$C$47</c:f>
              <c:numCache>
                <c:formatCode>0.0%</c:formatCode>
                <c:ptCount val="8"/>
                <c:pt idx="0">
                  <c:v>0.14899999999999999</c:v>
                </c:pt>
                <c:pt idx="1">
                  <c:v>1.7000000000000001E-2</c:v>
                </c:pt>
                <c:pt idx="2">
                  <c:v>0.47099999999999997</c:v>
                </c:pt>
                <c:pt idx="3">
                  <c:v>0.107</c:v>
                </c:pt>
                <c:pt idx="4">
                  <c:v>4.1000000000000002E-2</c:v>
                </c:pt>
                <c:pt idx="5">
                  <c:v>0.107</c:v>
                </c:pt>
                <c:pt idx="6">
                  <c:v>2.5000000000000001E-2</c:v>
                </c:pt>
                <c:pt idx="7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21664"/>
        <c:axId val="123535744"/>
      </c:barChart>
      <c:catAx>
        <c:axId val="12352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3535744"/>
        <c:crosses val="autoZero"/>
        <c:auto val="1"/>
        <c:lblAlgn val="ctr"/>
        <c:lblOffset val="100"/>
        <c:noMultiLvlLbl val="0"/>
      </c:catAx>
      <c:valAx>
        <c:axId val="1235357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35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Einkommenssituation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000" b="1" i="0" baseline="0">
                <a:effectLst/>
              </a:rPr>
              <a:t>(</a:t>
            </a:r>
            <a:r>
              <a:rPr lang="en-US" sz="1000" b="1" i="0" baseline="0">
                <a:effectLst/>
              </a:rPr>
              <a:t>1="&lt;500€"; 2="500-999€"; 3="1000-1999€"; 4="2000-2999€")</a:t>
            </a:r>
            <a:endParaRPr lang="de-DE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 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'2.3.Income+'!$C$11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'2.3.Income+'!$B$12:$B$14</c:f>
              <c:strCache>
                <c:ptCount val="3"/>
                <c:pt idx="0">
                  <c:v>vor der Abwanderung</c:v>
                </c:pt>
                <c:pt idx="1">
                  <c:v>nach der Abwanderung</c:v>
                </c:pt>
                <c:pt idx="2">
                  <c:v>nach der Rückkehr</c:v>
                </c:pt>
              </c:strCache>
            </c:strRef>
          </c:cat>
          <c:val>
            <c:numRef>
              <c:f>'2.3.Income+'!$C$12:$C$14</c:f>
              <c:numCache>
                <c:formatCode>####.00</c:formatCode>
                <c:ptCount val="3"/>
                <c:pt idx="0">
                  <c:v>2</c:v>
                </c:pt>
                <c:pt idx="1">
                  <c:v>3.4051724137931036</c:v>
                </c:pt>
                <c:pt idx="2">
                  <c:v>3.25</c:v>
                </c:pt>
              </c:numCache>
            </c:numRef>
          </c:val>
        </c:ser>
        <c:ser>
          <c:idx val="1"/>
          <c:order val="1"/>
          <c:tx>
            <c:strRef>
              <c:f>'2.3.Income+'!$D$11</c:f>
              <c:strCache>
                <c:ptCount val="1"/>
                <c:pt idx="0">
                  <c:v>Potentials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'2.3.Income+'!$B$12:$B$14</c:f>
              <c:strCache>
                <c:ptCount val="3"/>
                <c:pt idx="0">
                  <c:v>vor der Abwanderung</c:v>
                </c:pt>
                <c:pt idx="1">
                  <c:v>nach der Abwanderung</c:v>
                </c:pt>
                <c:pt idx="2">
                  <c:v>nach der Rückkehr</c:v>
                </c:pt>
              </c:strCache>
            </c:strRef>
          </c:cat>
          <c:val>
            <c:numRef>
              <c:f>'2.3.Income+'!$D$12:$D$14</c:f>
              <c:numCache>
                <c:formatCode>####.00</c:formatCode>
                <c:ptCount val="3"/>
                <c:pt idx="0">
                  <c:v>2.0913705583756346</c:v>
                </c:pt>
                <c:pt idx="1">
                  <c:v>3.5288461538461537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82336"/>
        <c:axId val="123583872"/>
      </c:barChart>
      <c:catAx>
        <c:axId val="12358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583872"/>
        <c:crosses val="autoZero"/>
        <c:auto val="1"/>
        <c:lblAlgn val="ctr"/>
        <c:lblOffset val="100"/>
        <c:noMultiLvlLbl val="0"/>
      </c:catAx>
      <c:valAx>
        <c:axId val="123583872"/>
        <c:scaling>
          <c:orientation val="minMax"/>
          <c:max val="4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35823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Income situation</a:t>
            </a:r>
            <a:endParaRPr lang="de-DE" sz="1400">
              <a:effectLst/>
              <a:latin typeface="+mj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000" b="1" i="0" baseline="0">
                <a:effectLst/>
                <a:latin typeface="+mj-lt"/>
              </a:rPr>
              <a:t>(Mean values; </a:t>
            </a:r>
            <a:r>
              <a:rPr lang="en-US" sz="1000" b="1" i="0" baseline="0">
                <a:effectLst/>
                <a:latin typeface="+mj-lt"/>
              </a:rPr>
              <a:t>1="&lt;500€"; 2="500-999€"; 3="1000-1999€"; 4="2000-2999€"; 5="3000-4999€"; 6=" 5000€ or more")</a:t>
            </a:r>
            <a:endParaRPr lang="de-DE" sz="10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'2.3.Income+'!$B$41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'2.3.Income+'!$C$40:$E$40</c:f>
              <c:strCache>
                <c:ptCount val="3"/>
                <c:pt idx="0">
                  <c:v>before emigration</c:v>
                </c:pt>
                <c:pt idx="1">
                  <c:v>after  emigration</c:v>
                </c:pt>
                <c:pt idx="2">
                  <c:v>after return</c:v>
                </c:pt>
              </c:strCache>
            </c:strRef>
          </c:cat>
          <c:val>
            <c:numRef>
              <c:f>'2.3.Income+'!$C$41:$E$41</c:f>
              <c:numCache>
                <c:formatCode>####.00</c:formatCode>
                <c:ptCount val="3"/>
                <c:pt idx="0">
                  <c:v>2</c:v>
                </c:pt>
                <c:pt idx="1">
                  <c:v>3.68</c:v>
                </c:pt>
              </c:numCache>
            </c:numRef>
          </c:val>
        </c:ser>
        <c:ser>
          <c:idx val="1"/>
          <c:order val="1"/>
          <c:tx>
            <c:strRef>
              <c:f>'2.3.Income+'!$B$42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'2.3.Income+'!$C$40:$E$40</c:f>
              <c:strCache>
                <c:ptCount val="3"/>
                <c:pt idx="0">
                  <c:v>before emigration</c:v>
                </c:pt>
                <c:pt idx="1">
                  <c:v>after  emigration</c:v>
                </c:pt>
                <c:pt idx="2">
                  <c:v>after return</c:v>
                </c:pt>
              </c:strCache>
            </c:strRef>
          </c:cat>
          <c:val>
            <c:numRef>
              <c:f>'2.3.Income+'!$C$42:$E$42</c:f>
              <c:numCache>
                <c:formatCode>####.00</c:formatCode>
                <c:ptCount val="3"/>
                <c:pt idx="0">
                  <c:v>2.12</c:v>
                </c:pt>
                <c:pt idx="1">
                  <c:v>3.481012658227848</c:v>
                </c:pt>
              </c:numCache>
            </c:numRef>
          </c:val>
        </c:ser>
        <c:ser>
          <c:idx val="2"/>
          <c:order val="2"/>
          <c:tx>
            <c:strRef>
              <c:f>'2.3.Income+'!$B$43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'2.3.Income+'!$C$40:$E$40</c:f>
              <c:strCache>
                <c:ptCount val="3"/>
                <c:pt idx="0">
                  <c:v>before emigration</c:v>
                </c:pt>
                <c:pt idx="1">
                  <c:v>after  emigration</c:v>
                </c:pt>
                <c:pt idx="2">
                  <c:v>after return</c:v>
                </c:pt>
              </c:strCache>
            </c:strRef>
          </c:cat>
          <c:val>
            <c:numRef>
              <c:f>'2.3.Income+'!$C$43:$E$43</c:f>
              <c:numCache>
                <c:formatCode>####.00</c:formatCode>
                <c:ptCount val="3"/>
                <c:pt idx="0">
                  <c:v>2</c:v>
                </c:pt>
                <c:pt idx="1">
                  <c:v>3.4051724137931036</c:v>
                </c:pt>
                <c:pt idx="2">
                  <c:v>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55456"/>
        <c:axId val="123969536"/>
      </c:barChart>
      <c:catAx>
        <c:axId val="123955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969536"/>
        <c:crosses val="autoZero"/>
        <c:auto val="1"/>
        <c:lblAlgn val="ctr"/>
        <c:lblOffset val="100"/>
        <c:noMultiLvlLbl val="0"/>
      </c:catAx>
      <c:valAx>
        <c:axId val="123969536"/>
        <c:scaling>
          <c:orientation val="minMax"/>
          <c:max val="6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39554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  <a:latin typeface="+mj-lt"/>
              </a:rPr>
              <a:t>Subjective sufficiency of income</a:t>
            </a:r>
            <a:endParaRPr lang="de-DE" sz="1400">
              <a:effectLst/>
              <a:latin typeface="+mj-lt"/>
            </a:endParaRPr>
          </a:p>
          <a:p>
            <a:pPr>
              <a:defRPr/>
            </a:pPr>
            <a:r>
              <a:rPr lang="en-US" sz="1000" b="1" i="0" baseline="0">
                <a:effectLst/>
                <a:latin typeface="+mj-lt"/>
              </a:rPr>
              <a:t>(1=living comfortable on this income; 2=coping on this income;</a:t>
            </a:r>
            <a:endParaRPr lang="de-DE" sz="1000">
              <a:effectLst/>
              <a:latin typeface="+mj-lt"/>
            </a:endParaRPr>
          </a:p>
          <a:p>
            <a:pPr>
              <a:defRPr/>
            </a:pPr>
            <a:r>
              <a:rPr lang="en-US" sz="1000" b="1" i="0" baseline="0">
                <a:effectLst/>
                <a:latin typeface="+mj-lt"/>
              </a:rPr>
              <a:t>3=finding it difficult on this income;</a:t>
            </a:r>
            <a:endParaRPr lang="de-DE" sz="1000">
              <a:effectLst/>
              <a:latin typeface="+mj-lt"/>
            </a:endParaRPr>
          </a:p>
          <a:p>
            <a:pPr>
              <a:defRPr/>
            </a:pPr>
            <a:r>
              <a:rPr lang="en-US" sz="1000" b="1" i="0" baseline="0">
                <a:effectLst/>
                <a:latin typeface="+mj-lt"/>
              </a:rPr>
              <a:t>4=finding it very difficult on this income)</a:t>
            </a:r>
            <a:endParaRPr lang="de-DE" sz="1000">
              <a:effectLst/>
              <a:latin typeface="+mj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'2.3.Income+'!$C$70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numFmt formatCode="#,##0.00" sourceLinked="0"/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'2.3.Income+'!$D$69:$F$69</c:f>
              <c:strCache>
                <c:ptCount val="3"/>
                <c:pt idx="0">
                  <c:v>before emigration</c:v>
                </c:pt>
                <c:pt idx="1">
                  <c:v>after emigration</c:v>
                </c:pt>
                <c:pt idx="2">
                  <c:v>after return</c:v>
                </c:pt>
              </c:strCache>
            </c:strRef>
          </c:cat>
          <c:val>
            <c:numRef>
              <c:f>'2.3.Income+'!$D$70:$F$70</c:f>
              <c:numCache>
                <c:formatCode>####.0000</c:formatCode>
                <c:ptCount val="3"/>
                <c:pt idx="0">
                  <c:v>2.026086956521739</c:v>
                </c:pt>
                <c:pt idx="1">
                  <c:v>1.4529914529914529</c:v>
                </c:pt>
                <c:pt idx="2">
                  <c:v>1.7657657657657657</c:v>
                </c:pt>
              </c:numCache>
            </c:numRef>
          </c:val>
        </c:ser>
        <c:ser>
          <c:idx val="1"/>
          <c:order val="1"/>
          <c:tx>
            <c:strRef>
              <c:f>'2.3.Income+'!$C$71</c:f>
              <c:strCache>
                <c:ptCount val="1"/>
                <c:pt idx="0">
                  <c:v>Potentials</c:v>
                </c:pt>
              </c:strCache>
            </c:strRef>
          </c:tx>
          <c:invertIfNegative val="0"/>
          <c:dLbls>
            <c:numFmt formatCode="#,##0.00" sourceLinked="0"/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'2.3.Income+'!$D$69:$F$69</c:f>
              <c:strCache>
                <c:ptCount val="3"/>
                <c:pt idx="0">
                  <c:v>before emigration</c:v>
                </c:pt>
                <c:pt idx="1">
                  <c:v>after emigration</c:v>
                </c:pt>
                <c:pt idx="2">
                  <c:v>after return</c:v>
                </c:pt>
              </c:strCache>
            </c:strRef>
          </c:cat>
          <c:val>
            <c:numRef>
              <c:f>'2.3.Income+'!$D$71:$F$71</c:f>
              <c:numCache>
                <c:formatCode>####.0000</c:formatCode>
                <c:ptCount val="3"/>
                <c:pt idx="0">
                  <c:v>2.231958762886598</c:v>
                </c:pt>
                <c:pt idx="1">
                  <c:v>1.4519230769230769</c:v>
                </c:pt>
                <c:pt idx="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61184"/>
        <c:axId val="124062720"/>
      </c:barChart>
      <c:catAx>
        <c:axId val="12406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062720"/>
        <c:crosses val="autoZero"/>
        <c:auto val="1"/>
        <c:lblAlgn val="ctr"/>
        <c:lblOffset val="100"/>
        <c:noMultiLvlLbl val="0"/>
      </c:catAx>
      <c:valAx>
        <c:axId val="124062720"/>
        <c:scaling>
          <c:orientation val="minMax"/>
          <c:max val="4"/>
          <c:min val="1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061184"/>
        <c:crosses val="autoZero"/>
        <c:crossBetween val="between"/>
        <c:majorUnit val="1"/>
      </c:valAx>
    </c:plotArea>
    <c:legend>
      <c:legendPos val="r"/>
      <c:layout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baseline="0">
                <a:effectLst/>
                <a:latin typeface="+mj-lt"/>
              </a:rPr>
              <a:t>New professional field  after emigration</a:t>
            </a:r>
            <a:endParaRPr lang="de-DE" sz="1400">
              <a:effectLst/>
              <a:latin typeface="+mj-lt"/>
            </a:endParaRPr>
          </a:p>
          <a:p>
            <a:pPr>
              <a:defRPr/>
            </a:pPr>
            <a:r>
              <a:rPr lang="de-DE" sz="1000" b="1" i="0" baseline="0">
                <a:effectLst/>
                <a:latin typeface="+mj-lt"/>
              </a:rPr>
              <a:t>(Returnees)</a:t>
            </a:r>
            <a:endParaRPr lang="de-DE" sz="1000">
              <a:latin typeface="+mj-lt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'2.4.Job adequacy+'!$B$2:$B$3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'2.4.Job adequacy+'!$C$2:$C$3</c:f>
              <c:numCache>
                <c:formatCode>0.0%</c:formatCode>
                <c:ptCount val="2"/>
                <c:pt idx="0">
                  <c:v>0.63600000000000001</c:v>
                </c:pt>
                <c:pt idx="1">
                  <c:v>0.36399999999999999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Host countries</a:t>
            </a:r>
            <a:endParaRPr lang="de-DE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39802494710812625"/>
          <c:y val="2.5931924274697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'2.5.Migration flows+'!$B$2:$B$8</c:f>
              <c:strCache>
                <c:ptCount val="7"/>
                <c:pt idx="0">
                  <c:v>West-Germany</c:v>
                </c:pt>
                <c:pt idx="1">
                  <c:v>Austria/Switzerland</c:v>
                </c:pt>
                <c:pt idx="2">
                  <c:v>Scandinavia</c:v>
                </c:pt>
                <c:pt idx="3">
                  <c:v>UK/Ireland</c:v>
                </c:pt>
                <c:pt idx="4">
                  <c:v>EU15 - other states</c:v>
                </c:pt>
                <c:pt idx="5">
                  <c:v>EU - new member states</c:v>
                </c:pt>
                <c:pt idx="6">
                  <c:v>outside Europe</c:v>
                </c:pt>
              </c:strCache>
            </c:strRef>
          </c:cat>
          <c:val>
            <c:numRef>
              <c:f>'2.5.Migration flows+'!$C$2:$C$8</c:f>
              <c:numCache>
                <c:formatCode>0.0%</c:formatCode>
                <c:ptCount val="7"/>
                <c:pt idx="0">
                  <c:v>0.75600000000000001</c:v>
                </c:pt>
                <c:pt idx="1">
                  <c:v>7.4999999999999997E-2</c:v>
                </c:pt>
                <c:pt idx="2">
                  <c:v>2.3E-2</c:v>
                </c:pt>
                <c:pt idx="3">
                  <c:v>2.5999999999999999E-2</c:v>
                </c:pt>
                <c:pt idx="4">
                  <c:v>4.5999999999999999E-2</c:v>
                </c:pt>
                <c:pt idx="5">
                  <c:v>2.1000000000000001E-2</c:v>
                </c:pt>
                <c:pt idx="6">
                  <c:v>5.3999999999999999E-2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22848"/>
        <c:axId val="124253312"/>
      </c:barChart>
      <c:catAx>
        <c:axId val="12422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253312"/>
        <c:crosses val="autoZero"/>
        <c:auto val="1"/>
        <c:lblAlgn val="ctr"/>
        <c:lblOffset val="100"/>
        <c:noMultiLvlLbl val="0"/>
      </c:catAx>
      <c:valAx>
        <c:axId val="124253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22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aseline="0"/>
              <a:t>Ziel der Rückkehrer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'1.2.Destination returnees+'!$B$8:$B$9</c:f>
              <c:strCache>
                <c:ptCount val="2"/>
                <c:pt idx="0">
                  <c:v>Rückkehrer in die Region</c:v>
                </c:pt>
                <c:pt idx="1">
                  <c:v>Rückkehrer nach Ostdeutschland</c:v>
                </c:pt>
              </c:strCache>
            </c:strRef>
          </c:cat>
          <c:val>
            <c:numRef>
              <c:f>'1.2.Destination returnees+'!$C$8:$C$9</c:f>
              <c:numCache>
                <c:formatCode>0.0%</c:formatCode>
                <c:ptCount val="2"/>
                <c:pt idx="0">
                  <c:v>0.73799999999999999</c:v>
                </c:pt>
                <c:pt idx="1">
                  <c:v>0.26200000000000001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48128"/>
        <c:axId val="121701120"/>
      </c:barChart>
      <c:catAx>
        <c:axId val="14084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701120"/>
        <c:crosses val="autoZero"/>
        <c:auto val="1"/>
        <c:lblAlgn val="ctr"/>
        <c:lblOffset val="100"/>
        <c:noMultiLvlLbl val="0"/>
      </c:catAx>
      <c:valAx>
        <c:axId val="1217011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084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Intention to stay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'2.6.Intention to stay+'!$C$32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'2.6.Intention to stay+'!$B$33:$B$38</c:f>
              <c:strCache>
                <c:ptCount val="6"/>
                <c:pt idx="0">
                  <c:v>&lt; 3 months</c:v>
                </c:pt>
                <c:pt idx="1">
                  <c:v>3-6 months</c:v>
                </c:pt>
                <c:pt idx="2">
                  <c:v>6-12 months</c:v>
                </c:pt>
                <c:pt idx="3">
                  <c:v>1-5 years</c:v>
                </c:pt>
                <c:pt idx="4">
                  <c:v>&gt;5 years</c:v>
                </c:pt>
                <c:pt idx="5">
                  <c:v>I did not have a precise expectation</c:v>
                </c:pt>
              </c:strCache>
            </c:strRef>
          </c:cat>
          <c:val>
            <c:numRef>
              <c:f>'2.6.Intention to stay+'!$C$33:$C$38</c:f>
              <c:numCache>
                <c:formatCode>0.0%</c:formatCode>
                <c:ptCount val="6"/>
                <c:pt idx="0" formatCode="0%">
                  <c:v>0</c:v>
                </c:pt>
                <c:pt idx="1">
                  <c:v>6.9000000000000006E-2</c:v>
                </c:pt>
                <c:pt idx="2">
                  <c:v>6.9000000000000006E-2</c:v>
                </c:pt>
                <c:pt idx="3">
                  <c:v>0.17199999999999999</c:v>
                </c:pt>
                <c:pt idx="4">
                  <c:v>0.13800000000000001</c:v>
                </c:pt>
                <c:pt idx="5">
                  <c:v>0.55200000000000005</c:v>
                </c:pt>
              </c:numCache>
            </c:numRef>
          </c:val>
        </c:ser>
        <c:ser>
          <c:idx val="1"/>
          <c:order val="1"/>
          <c:tx>
            <c:strRef>
              <c:f>'2.6.Intention to stay+'!$D$32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'2.6.Intention to stay+'!$B$33:$B$38</c:f>
              <c:strCache>
                <c:ptCount val="6"/>
                <c:pt idx="0">
                  <c:v>&lt; 3 months</c:v>
                </c:pt>
                <c:pt idx="1">
                  <c:v>3-6 months</c:v>
                </c:pt>
                <c:pt idx="2">
                  <c:v>6-12 months</c:v>
                </c:pt>
                <c:pt idx="3">
                  <c:v>1-5 years</c:v>
                </c:pt>
                <c:pt idx="4">
                  <c:v>&gt;5 years</c:v>
                </c:pt>
                <c:pt idx="5">
                  <c:v>I did not have a precise expectation</c:v>
                </c:pt>
              </c:strCache>
            </c:strRef>
          </c:cat>
          <c:val>
            <c:numRef>
              <c:f>'2.6.Intention to stay+'!$D$33:$D$38</c:f>
              <c:numCache>
                <c:formatCode>0.0%</c:formatCode>
                <c:ptCount val="6"/>
                <c:pt idx="0" formatCode="0%">
                  <c:v>0</c:v>
                </c:pt>
                <c:pt idx="1">
                  <c:v>1.0999999999999999E-2</c:v>
                </c:pt>
                <c:pt idx="2">
                  <c:v>3.4000000000000002E-2</c:v>
                </c:pt>
                <c:pt idx="3">
                  <c:v>0.33100000000000002</c:v>
                </c:pt>
                <c:pt idx="4">
                  <c:v>9.7000000000000003E-2</c:v>
                </c:pt>
                <c:pt idx="5">
                  <c:v>0.52600000000000002</c:v>
                </c:pt>
              </c:numCache>
            </c:numRef>
          </c:val>
        </c:ser>
        <c:ser>
          <c:idx val="2"/>
          <c:order val="2"/>
          <c:tx>
            <c:strRef>
              <c:f>'2.6.Intention to stay+'!$E$32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'2.6.Intention to stay+'!$B$33:$B$38</c:f>
              <c:strCache>
                <c:ptCount val="6"/>
                <c:pt idx="0">
                  <c:v>&lt; 3 months</c:v>
                </c:pt>
                <c:pt idx="1">
                  <c:v>3-6 months</c:v>
                </c:pt>
                <c:pt idx="2">
                  <c:v>6-12 months</c:v>
                </c:pt>
                <c:pt idx="3">
                  <c:v>1-5 years</c:v>
                </c:pt>
                <c:pt idx="4">
                  <c:v>&gt;5 years</c:v>
                </c:pt>
                <c:pt idx="5">
                  <c:v>I did not have a precise expectation</c:v>
                </c:pt>
              </c:strCache>
            </c:strRef>
          </c:cat>
          <c:val>
            <c:numRef>
              <c:f>'2.6.Intention to stay+'!$E$33:$E$38</c:f>
              <c:numCache>
                <c:formatCode>0.0%</c:formatCode>
                <c:ptCount val="6"/>
                <c:pt idx="0">
                  <c:v>7.0000000000000001E-3</c:v>
                </c:pt>
                <c:pt idx="1">
                  <c:v>7.0000000000000007E-2</c:v>
                </c:pt>
                <c:pt idx="2">
                  <c:v>0.17599999999999999</c:v>
                </c:pt>
                <c:pt idx="3">
                  <c:v>0.26100000000000001</c:v>
                </c:pt>
                <c:pt idx="4">
                  <c:v>0.106</c:v>
                </c:pt>
                <c:pt idx="5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09248"/>
        <c:axId val="121910784"/>
      </c:barChart>
      <c:catAx>
        <c:axId val="12190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910784"/>
        <c:crosses val="autoZero"/>
        <c:auto val="1"/>
        <c:lblAlgn val="ctr"/>
        <c:lblOffset val="100"/>
        <c:noMultiLvlLbl val="0"/>
      </c:catAx>
      <c:valAx>
        <c:axId val="1219107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909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Feeling of social acceptance in host country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'2.7.social acceptance+'!$C$18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'2.7.social acceptance+'!$B$19:$B$23</c:f>
              <c:strCache>
                <c:ptCount val="5"/>
                <c:pt idx="0">
                  <c:v>completely</c:v>
                </c:pt>
                <c:pt idx="1">
                  <c:v>very much</c:v>
                </c:pt>
                <c:pt idx="2">
                  <c:v>slightly</c:v>
                </c:pt>
                <c:pt idx="3">
                  <c:v>very little</c:v>
                </c:pt>
                <c:pt idx="4">
                  <c:v>not at all</c:v>
                </c:pt>
              </c:strCache>
            </c:strRef>
          </c:cat>
          <c:val>
            <c:numRef>
              <c:f>'2.7.social acceptance+'!$C$19:$C$23</c:f>
              <c:numCache>
                <c:formatCode>0.0%</c:formatCode>
                <c:ptCount val="5"/>
                <c:pt idx="0">
                  <c:v>0.42399999999999999</c:v>
                </c:pt>
                <c:pt idx="1">
                  <c:v>0.47499999999999998</c:v>
                </c:pt>
                <c:pt idx="2">
                  <c:v>6.8000000000000005E-2</c:v>
                </c:pt>
                <c:pt idx="3">
                  <c:v>1.7000000000000001E-2</c:v>
                </c:pt>
                <c:pt idx="4">
                  <c:v>1.7000000000000001E-2</c:v>
                </c:pt>
              </c:numCache>
            </c:numRef>
          </c:val>
        </c:ser>
        <c:ser>
          <c:idx val="1"/>
          <c:order val="1"/>
          <c:tx>
            <c:strRef>
              <c:f>'2.7.social acceptance+'!$D$18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'2.7.social acceptance+'!$B$19:$B$23</c:f>
              <c:strCache>
                <c:ptCount val="5"/>
                <c:pt idx="0">
                  <c:v>completely</c:v>
                </c:pt>
                <c:pt idx="1">
                  <c:v>very much</c:v>
                </c:pt>
                <c:pt idx="2">
                  <c:v>slightly</c:v>
                </c:pt>
                <c:pt idx="3">
                  <c:v>very little</c:v>
                </c:pt>
                <c:pt idx="4">
                  <c:v>not at all</c:v>
                </c:pt>
              </c:strCache>
            </c:strRef>
          </c:cat>
          <c:val>
            <c:numRef>
              <c:f>'2.7.social acceptance+'!$D$19:$D$23</c:f>
              <c:numCache>
                <c:formatCode>0.0%</c:formatCode>
                <c:ptCount val="5"/>
                <c:pt idx="0">
                  <c:v>0.19700000000000001</c:v>
                </c:pt>
                <c:pt idx="1">
                  <c:v>0.41599999999999998</c:v>
                </c:pt>
                <c:pt idx="2">
                  <c:v>0.24199999999999999</c:v>
                </c:pt>
                <c:pt idx="3">
                  <c:v>0.11799999999999999</c:v>
                </c:pt>
                <c:pt idx="4">
                  <c:v>2.8000000000000001E-2</c:v>
                </c:pt>
              </c:numCache>
            </c:numRef>
          </c:val>
        </c:ser>
        <c:ser>
          <c:idx val="2"/>
          <c:order val="2"/>
          <c:tx>
            <c:strRef>
              <c:f>'2.7.social acceptance+'!$E$18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'2.7.social acceptance+'!$B$19:$B$23</c:f>
              <c:strCache>
                <c:ptCount val="5"/>
                <c:pt idx="0">
                  <c:v>completely</c:v>
                </c:pt>
                <c:pt idx="1">
                  <c:v>very much</c:v>
                </c:pt>
                <c:pt idx="2">
                  <c:v>slightly</c:v>
                </c:pt>
                <c:pt idx="3">
                  <c:v>very little</c:v>
                </c:pt>
                <c:pt idx="4">
                  <c:v>not at all</c:v>
                </c:pt>
              </c:strCache>
            </c:strRef>
          </c:cat>
          <c:val>
            <c:numRef>
              <c:f>'2.7.social acceptance+'!$E$19:$E$23</c:f>
              <c:numCache>
                <c:formatCode>0.0%</c:formatCode>
                <c:ptCount val="5"/>
                <c:pt idx="0">
                  <c:v>0.312</c:v>
                </c:pt>
                <c:pt idx="1">
                  <c:v>0.28000000000000003</c:v>
                </c:pt>
                <c:pt idx="2">
                  <c:v>0.215</c:v>
                </c:pt>
                <c:pt idx="3">
                  <c:v>0.129</c:v>
                </c:pt>
                <c:pt idx="4">
                  <c:v>6.5000000000000002E-2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74848"/>
        <c:axId val="121776384"/>
      </c:barChart>
      <c:catAx>
        <c:axId val="121774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776384"/>
        <c:crosses val="autoZero"/>
        <c:auto val="1"/>
        <c:lblAlgn val="ctr"/>
        <c:lblOffset val="100"/>
        <c:noMultiLvlLbl val="0"/>
      </c:catAx>
      <c:valAx>
        <c:axId val="1217763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7748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Social network in host country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318176674369111E-2"/>
          <c:y val="0.25997974408773772"/>
          <c:w val="0.59051307042808809"/>
          <c:h val="0.6383392836540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'2.7.1.social network+'!$C$12</c:f>
              <c:strCache>
                <c:ptCount val="1"/>
                <c:pt idx="0">
                  <c:v>network with homies in hostcountry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'2.7.1.social network+'!$B$13:$B$17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'2.7.1.social network+'!$C$13:$C$17</c:f>
              <c:numCache>
                <c:formatCode>0.0%</c:formatCode>
                <c:ptCount val="5"/>
                <c:pt idx="0">
                  <c:v>0.127</c:v>
                </c:pt>
                <c:pt idx="1">
                  <c:v>0.121</c:v>
                </c:pt>
                <c:pt idx="2">
                  <c:v>0.47599999999999998</c:v>
                </c:pt>
                <c:pt idx="3">
                  <c:v>0.14199999999999999</c:v>
                </c:pt>
                <c:pt idx="4">
                  <c:v>0.13300000000000001</c:v>
                </c:pt>
              </c:numCache>
            </c:numRef>
          </c:val>
        </c:ser>
        <c:ser>
          <c:idx val="1"/>
          <c:order val="1"/>
          <c:tx>
            <c:strRef>
              <c:f>'2.7.1.social network+'!$D$12</c:f>
              <c:strCache>
                <c:ptCount val="1"/>
                <c:pt idx="0">
                  <c:v>network with hosties in hostcountry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'2.7.1.social network+'!$B$13:$B$17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'2.7.1.social network+'!$D$13:$D$17</c:f>
              <c:numCache>
                <c:formatCode>0.0%</c:formatCode>
                <c:ptCount val="5"/>
                <c:pt idx="0">
                  <c:v>8.7999999999999995E-2</c:v>
                </c:pt>
                <c:pt idx="1">
                  <c:v>5.0999999999999997E-2</c:v>
                </c:pt>
                <c:pt idx="2">
                  <c:v>0.33200000000000002</c:v>
                </c:pt>
                <c:pt idx="3">
                  <c:v>0.20499999999999999</c:v>
                </c:pt>
                <c:pt idx="4">
                  <c:v>0.32300000000000001</c:v>
                </c:pt>
              </c:numCache>
            </c:numRef>
          </c:val>
        </c:ser>
        <c:ser>
          <c:idx val="2"/>
          <c:order val="2"/>
          <c:tx>
            <c:strRef>
              <c:f>'2.7.1.social network+'!$E$12</c:f>
              <c:strCache>
                <c:ptCount val="1"/>
                <c:pt idx="0">
                  <c:v>network with others in hostcountry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'2.7.1.social network+'!$B$13:$B$17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'2.7.1.social network+'!$E$13:$E$17</c:f>
              <c:numCache>
                <c:formatCode>0.0%</c:formatCode>
                <c:ptCount val="5"/>
                <c:pt idx="0">
                  <c:v>0.26100000000000001</c:v>
                </c:pt>
                <c:pt idx="1">
                  <c:v>0.10100000000000001</c:v>
                </c:pt>
                <c:pt idx="2">
                  <c:v>0.36799999999999999</c:v>
                </c:pt>
                <c:pt idx="3">
                  <c:v>0.13200000000000001</c:v>
                </c:pt>
                <c:pt idx="4">
                  <c:v>0.13800000000000001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90560"/>
        <c:axId val="124292096"/>
      </c:barChart>
      <c:catAx>
        <c:axId val="124290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292096"/>
        <c:crosses val="autoZero"/>
        <c:auto val="1"/>
        <c:lblAlgn val="ctr"/>
        <c:lblOffset val="100"/>
        <c:noMultiLvlLbl val="0"/>
      </c:catAx>
      <c:valAx>
        <c:axId val="1242920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2905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Size of social networks</a:t>
            </a:r>
            <a:endParaRPr lang="de-DE" sz="1400">
              <a:effectLst/>
              <a:latin typeface="+mj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de-DE" sz="1000" b="1" i="0" baseline="0">
                <a:effectLst/>
                <a:latin typeface="+mj-lt"/>
              </a:rPr>
              <a:t> (Mean values; 1 = 0 ;    2 = 1 ;    3 = 2to5 ;    4 = 5to 10 ;    5 = &gt;10)</a:t>
            </a:r>
            <a:endParaRPr lang="de-DE" sz="10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'2.7.1.social network+'!$B$22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'2.7.1.social network+'!$C$21:$E$21</c:f>
              <c:strCache>
                <c:ptCount val="3"/>
                <c:pt idx="0">
                  <c:v>network with homies in hostcountry</c:v>
                </c:pt>
                <c:pt idx="1">
                  <c:v>network with hosties in hostcountry</c:v>
                </c:pt>
                <c:pt idx="2">
                  <c:v>network with others in hostcountry</c:v>
                </c:pt>
              </c:strCache>
            </c:strRef>
          </c:cat>
          <c:val>
            <c:numRef>
              <c:f>'2.7.1.social network+'!$C$22:$E$22</c:f>
              <c:numCache>
                <c:formatCode>General</c:formatCode>
                <c:ptCount val="3"/>
                <c:pt idx="0">
                  <c:v>3.12</c:v>
                </c:pt>
                <c:pt idx="1">
                  <c:v>3.92</c:v>
                </c:pt>
                <c:pt idx="2">
                  <c:v>3.16</c:v>
                </c:pt>
              </c:numCache>
            </c:numRef>
          </c:val>
        </c:ser>
        <c:ser>
          <c:idx val="1"/>
          <c:order val="1"/>
          <c:tx>
            <c:strRef>
              <c:f>'2.7.1.social network+'!$B$23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'2.7.1.social network+'!$C$21:$E$21</c:f>
              <c:strCache>
                <c:ptCount val="3"/>
                <c:pt idx="0">
                  <c:v>network with homies in hostcountry</c:v>
                </c:pt>
                <c:pt idx="1">
                  <c:v>network with hosties in hostcountry</c:v>
                </c:pt>
                <c:pt idx="2">
                  <c:v>network with others in hostcountry</c:v>
                </c:pt>
              </c:strCache>
            </c:strRef>
          </c:cat>
          <c:val>
            <c:numRef>
              <c:f>'2.7.1.social network+'!$C$23:$E$23</c:f>
              <c:numCache>
                <c:formatCode>General</c:formatCode>
                <c:ptCount val="3"/>
                <c:pt idx="0">
                  <c:v>3.01</c:v>
                </c:pt>
                <c:pt idx="1">
                  <c:v>3.5</c:v>
                </c:pt>
                <c:pt idx="2">
                  <c:v>2.71</c:v>
                </c:pt>
              </c:numCache>
            </c:numRef>
          </c:val>
        </c:ser>
        <c:ser>
          <c:idx val="2"/>
          <c:order val="2"/>
          <c:tx>
            <c:strRef>
              <c:f>'2.7.1.social network+'!$B$24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'2.7.1.social network+'!$C$21:$E$21</c:f>
              <c:strCache>
                <c:ptCount val="3"/>
                <c:pt idx="0">
                  <c:v>network with homies in hostcountry</c:v>
                </c:pt>
                <c:pt idx="1">
                  <c:v>network with hosties in hostcountry</c:v>
                </c:pt>
                <c:pt idx="2">
                  <c:v>network with others in hostcountry</c:v>
                </c:pt>
              </c:strCache>
            </c:strRef>
          </c:cat>
          <c:val>
            <c:numRef>
              <c:f>'2.7.1.social network+'!$C$24:$E$24</c:f>
              <c:numCache>
                <c:formatCode>General</c:formatCode>
                <c:ptCount val="3"/>
                <c:pt idx="0">
                  <c:v>3.03</c:v>
                </c:pt>
                <c:pt idx="1">
                  <c:v>3.67</c:v>
                </c:pt>
                <c:pt idx="2">
                  <c:v>2.73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36384"/>
        <c:axId val="124342272"/>
      </c:barChart>
      <c:catAx>
        <c:axId val="12433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342272"/>
        <c:crosses val="autoZero"/>
        <c:auto val="1"/>
        <c:lblAlgn val="ctr"/>
        <c:lblOffset val="100"/>
        <c:noMultiLvlLbl val="0"/>
      </c:catAx>
      <c:valAx>
        <c:axId val="124342272"/>
        <c:scaling>
          <c:orientation val="minMax"/>
          <c:max val="5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336384"/>
        <c:crosses val="autoZero"/>
        <c:crossBetween val="between"/>
        <c:majorUnit val="1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Open-mindedness of people in host region towards skills from home region</a:t>
            </a:r>
            <a:endParaRPr lang="de-DE" sz="1400">
              <a:effectLst/>
              <a:latin typeface="+mj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  <a:latin typeface="+mj-lt"/>
              </a:rPr>
              <a:t>(Mean values;  1 = very rejecting; 2 = rejecting; 3 = neither nor; 4 = open-minded; 5 = very open-minded)</a:t>
            </a:r>
            <a:endParaRPr lang="de-DE" sz="1000">
              <a:effectLst/>
              <a:latin typeface="+mj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 sz="1000" i="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'2.8.Skills+'!$C$17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'2.8.Skills+'!$B$18:$B$22</c:f>
              <c:strCache>
                <c:ptCount val="5"/>
                <c:pt idx="0">
                  <c:v>boss</c:v>
                </c:pt>
                <c:pt idx="1">
                  <c:v>clients</c:v>
                </c:pt>
                <c:pt idx="2">
                  <c:v>colleagues of own company </c:v>
                </c:pt>
                <c:pt idx="3">
                  <c:v>colleagues in other companies</c:v>
                </c:pt>
                <c:pt idx="4">
                  <c:v>other people</c:v>
                </c:pt>
              </c:strCache>
            </c:strRef>
          </c:cat>
          <c:val>
            <c:numRef>
              <c:f>'2.8.Skills+'!$C$18:$C$22</c:f>
              <c:numCache>
                <c:formatCode>####.00</c:formatCode>
                <c:ptCount val="5"/>
                <c:pt idx="0">
                  <c:v>3.8981481481481484</c:v>
                </c:pt>
                <c:pt idx="1">
                  <c:v>3.7124999999999999</c:v>
                </c:pt>
                <c:pt idx="2">
                  <c:v>3.70873786407767</c:v>
                </c:pt>
                <c:pt idx="3">
                  <c:v>3.5970149253731343</c:v>
                </c:pt>
                <c:pt idx="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'2.8.Skills+'!$D$17</c:f>
              <c:strCache>
                <c:ptCount val="1"/>
                <c:pt idx="0">
                  <c:v>Potentials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'2.8.Skills+'!$B$18:$B$22</c:f>
              <c:strCache>
                <c:ptCount val="5"/>
                <c:pt idx="0">
                  <c:v>boss</c:v>
                </c:pt>
                <c:pt idx="1">
                  <c:v>clients</c:v>
                </c:pt>
                <c:pt idx="2">
                  <c:v>colleagues of own company </c:v>
                </c:pt>
                <c:pt idx="3">
                  <c:v>colleagues in other companies</c:v>
                </c:pt>
                <c:pt idx="4">
                  <c:v>other people</c:v>
                </c:pt>
              </c:strCache>
            </c:strRef>
          </c:cat>
          <c:val>
            <c:numRef>
              <c:f>'2.8.Skills+'!$D$18:$D$22</c:f>
              <c:numCache>
                <c:formatCode>####.00</c:formatCode>
                <c:ptCount val="5"/>
                <c:pt idx="0">
                  <c:v>4.0792079207920793</c:v>
                </c:pt>
                <c:pt idx="1">
                  <c:v>3.8333333333333335</c:v>
                </c:pt>
                <c:pt idx="2">
                  <c:v>3.9154228855721391</c:v>
                </c:pt>
                <c:pt idx="3">
                  <c:v>3.6979865771812079</c:v>
                </c:pt>
                <c:pt idx="4">
                  <c:v>3.6086956521739131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85152"/>
        <c:axId val="124386688"/>
      </c:barChart>
      <c:catAx>
        <c:axId val="12438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386688"/>
        <c:crosses val="autoZero"/>
        <c:auto val="1"/>
        <c:lblAlgn val="ctr"/>
        <c:lblOffset val="100"/>
        <c:noMultiLvlLbl val="0"/>
      </c:catAx>
      <c:valAx>
        <c:axId val="124386688"/>
        <c:scaling>
          <c:orientation val="minMax"/>
          <c:min val="1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385152"/>
        <c:crosses val="autoZero"/>
        <c:crossBetween val="between"/>
        <c:majorUnit val="1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baseline="0">
                <a:effectLst/>
                <a:latin typeface="+mj-lt"/>
              </a:rPr>
              <a:t>Open-mindedness of people in home region towards skills brought from host region</a:t>
            </a:r>
            <a:endParaRPr lang="de-DE" sz="1400">
              <a:effectLst/>
              <a:latin typeface="+mj-lt"/>
            </a:endParaRPr>
          </a:p>
          <a:p>
            <a:pPr>
              <a:defRPr/>
            </a:pPr>
            <a:r>
              <a:rPr lang="en-US" sz="1000" b="1" i="0" baseline="0">
                <a:effectLst/>
                <a:latin typeface="+mj-lt"/>
              </a:rPr>
              <a:t>(Returnees; Mean values;  1 = very rejecting; 2 = rejecting; 3 = neither nor; 4 = open-minded; 5 = very open-minded)</a:t>
            </a:r>
            <a:endParaRPr lang="de-DE" sz="10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'2.8.Skills+'!$B$58:$B$62</c:f>
              <c:strCache>
                <c:ptCount val="5"/>
                <c:pt idx="0">
                  <c:v>boss</c:v>
                </c:pt>
                <c:pt idx="1">
                  <c:v>clients</c:v>
                </c:pt>
                <c:pt idx="2">
                  <c:v>colleagues of own company </c:v>
                </c:pt>
                <c:pt idx="3">
                  <c:v>colleagues in other companies</c:v>
                </c:pt>
                <c:pt idx="4">
                  <c:v>other people</c:v>
                </c:pt>
              </c:strCache>
            </c:strRef>
          </c:cat>
          <c:val>
            <c:numRef>
              <c:f>'2.8.Skills+'!$C$58:$C$62</c:f>
              <c:numCache>
                <c:formatCode>####.00</c:formatCode>
                <c:ptCount val="5"/>
                <c:pt idx="0">
                  <c:v>4.1634615384615392</c:v>
                </c:pt>
                <c:pt idx="1">
                  <c:v>3.975308641975309</c:v>
                </c:pt>
                <c:pt idx="2">
                  <c:v>3.9207920792079216</c:v>
                </c:pt>
                <c:pt idx="3">
                  <c:v>3.8153846153846152</c:v>
                </c:pt>
                <c:pt idx="4">
                  <c:v>3.5625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28672"/>
        <c:axId val="124430208"/>
      </c:barChart>
      <c:catAx>
        <c:axId val="12442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430208"/>
        <c:crosses val="autoZero"/>
        <c:auto val="1"/>
        <c:lblAlgn val="ctr"/>
        <c:lblOffset val="100"/>
        <c:noMultiLvlLbl val="0"/>
      </c:catAx>
      <c:valAx>
        <c:axId val="124430208"/>
        <c:scaling>
          <c:orientation val="minMax"/>
          <c:max val="5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442867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  <a:latin typeface="+mj-lt"/>
              </a:rPr>
              <a:t>Satisfaction abroad</a:t>
            </a:r>
            <a:endParaRPr lang="de-DE" sz="1400">
              <a:effectLst/>
              <a:latin typeface="+mj-lt"/>
            </a:endParaRPr>
          </a:p>
          <a:p>
            <a:pPr>
              <a:defRPr/>
            </a:pPr>
            <a:r>
              <a:rPr lang="en-US" sz="1000" b="1" i="0" baseline="0">
                <a:effectLst/>
                <a:latin typeface="+mj-lt"/>
              </a:rPr>
              <a:t> (Mean values; 5 = very satisfied; 4 = satisfied; 3 = neither nor; 2 = dissatisfied; 1 = very dissatisfied</a:t>
            </a:r>
            <a:r>
              <a:rPr lang="en-US" sz="1000" baseline="0">
                <a:latin typeface="+mj-lt"/>
              </a:rPr>
              <a:t>)</a:t>
            </a:r>
            <a:endParaRPr lang="en-US" sz="1000"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'2.9.satisfaction+'!$C$26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'2.9.satisfaction+'!$B$27:$B$36</c:f>
              <c:strCache>
                <c:ptCount val="10"/>
                <c:pt idx="0">
                  <c:v>my life in general</c:v>
                </c:pt>
                <c:pt idx="1">
                  <c:v>my family situation</c:v>
                </c:pt>
                <c:pt idx="2">
                  <c:v>the proximity to my friends</c:v>
                </c:pt>
                <c:pt idx="3">
                  <c:v>the educational offer</c:v>
                </c:pt>
                <c:pt idx="4">
                  <c:v>my career opportunities</c:v>
                </c:pt>
                <c:pt idx="5">
                  <c:v>my income</c:v>
                </c:pt>
                <c:pt idx="6">
                  <c:v>landscape/nature</c:v>
                </c:pt>
                <c:pt idx="7">
                  <c:v>social services (child care,...)</c:v>
                </c:pt>
                <c:pt idx="8">
                  <c:v>cultural life/nightlife</c:v>
                </c:pt>
                <c:pt idx="9">
                  <c:v>social benefits system</c:v>
                </c:pt>
              </c:strCache>
            </c:strRef>
          </c:cat>
          <c:val>
            <c:numRef>
              <c:f>'2.9.satisfaction+'!$C$27:$C$36</c:f>
              <c:numCache>
                <c:formatCode>####.00</c:formatCode>
                <c:ptCount val="10"/>
                <c:pt idx="0">
                  <c:v>3.6875</c:v>
                </c:pt>
                <c:pt idx="1">
                  <c:v>2.9202898550724639</c:v>
                </c:pt>
                <c:pt idx="2">
                  <c:v>2.2714285714285714</c:v>
                </c:pt>
                <c:pt idx="3">
                  <c:v>3.7132352941176472</c:v>
                </c:pt>
                <c:pt idx="4">
                  <c:v>3.8714285714285714</c:v>
                </c:pt>
                <c:pt idx="5">
                  <c:v>3.9361702127659575</c:v>
                </c:pt>
                <c:pt idx="6">
                  <c:v>3.8417266187050361</c:v>
                </c:pt>
                <c:pt idx="7">
                  <c:v>3.0172413793103448</c:v>
                </c:pt>
                <c:pt idx="8">
                  <c:v>3.6071428571428572</c:v>
                </c:pt>
                <c:pt idx="9">
                  <c:v>3.390625</c:v>
                </c:pt>
              </c:numCache>
            </c:numRef>
          </c:val>
        </c:ser>
        <c:ser>
          <c:idx val="1"/>
          <c:order val="1"/>
          <c:tx>
            <c:strRef>
              <c:f>'2.9.satisfaction+'!$D$26</c:f>
              <c:strCache>
                <c:ptCount val="1"/>
                <c:pt idx="0">
                  <c:v>Potentials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'2.9.satisfaction+'!$B$27:$B$36</c:f>
              <c:strCache>
                <c:ptCount val="10"/>
                <c:pt idx="0">
                  <c:v>my life in general</c:v>
                </c:pt>
                <c:pt idx="1">
                  <c:v>my family situation</c:v>
                </c:pt>
                <c:pt idx="2">
                  <c:v>the proximity to my friends</c:v>
                </c:pt>
                <c:pt idx="3">
                  <c:v>the educational offer</c:v>
                </c:pt>
                <c:pt idx="4">
                  <c:v>my career opportunities</c:v>
                </c:pt>
                <c:pt idx="5">
                  <c:v>my income</c:v>
                </c:pt>
                <c:pt idx="6">
                  <c:v>landscape/nature</c:v>
                </c:pt>
                <c:pt idx="7">
                  <c:v>social services (child care,...)</c:v>
                </c:pt>
                <c:pt idx="8">
                  <c:v>cultural life/nightlife</c:v>
                </c:pt>
                <c:pt idx="9">
                  <c:v>social benefits system</c:v>
                </c:pt>
              </c:strCache>
            </c:strRef>
          </c:cat>
          <c:val>
            <c:numRef>
              <c:f>'2.9.satisfaction+'!$D$27:$D$36</c:f>
              <c:numCache>
                <c:formatCode>####.00</c:formatCode>
                <c:ptCount val="10"/>
                <c:pt idx="0">
                  <c:v>3.7148760330578514</c:v>
                </c:pt>
                <c:pt idx="1">
                  <c:v>3.2050209205020921</c:v>
                </c:pt>
                <c:pt idx="2">
                  <c:v>2.3708333333333331</c:v>
                </c:pt>
                <c:pt idx="3">
                  <c:v>3.7598253275109172</c:v>
                </c:pt>
                <c:pt idx="4">
                  <c:v>3.8734177215189876</c:v>
                </c:pt>
                <c:pt idx="5">
                  <c:v>3.9708333333333332</c:v>
                </c:pt>
                <c:pt idx="6">
                  <c:v>3.8093220338983049</c:v>
                </c:pt>
                <c:pt idx="7">
                  <c:v>3.2211538461538463</c:v>
                </c:pt>
                <c:pt idx="8">
                  <c:v>3.6173913043478261</c:v>
                </c:pt>
                <c:pt idx="9">
                  <c:v>3.6167400881057268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49952"/>
        <c:axId val="125555840"/>
      </c:barChart>
      <c:catAx>
        <c:axId val="125549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5555840"/>
        <c:crosses val="autoZero"/>
        <c:auto val="1"/>
        <c:lblAlgn val="ctr"/>
        <c:lblOffset val="100"/>
        <c:noMultiLvlLbl val="0"/>
      </c:catAx>
      <c:valAx>
        <c:axId val="125555840"/>
        <c:scaling>
          <c:orientation val="minMax"/>
          <c:max val="5"/>
          <c:min val="1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5549952"/>
        <c:crosses val="autoZero"/>
        <c:crossBetween val="between"/>
        <c:majorUnit val="1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de-DE" sz="1400">
                <a:latin typeface="+mj-lt"/>
              </a:rPr>
              <a:t>Consideration</a:t>
            </a:r>
            <a:r>
              <a:rPr lang="de-DE" sz="1400" baseline="0">
                <a:latin typeface="+mj-lt"/>
              </a:rPr>
              <a:t> to return to East-Germany </a:t>
            </a:r>
          </a:p>
        </c:rich>
      </c:tx>
      <c:layout>
        <c:manualLayout>
          <c:xMode val="edge"/>
          <c:yMode val="edge"/>
          <c:x val="0.18383333333333335"/>
          <c:y val="3.2407407407407406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dLbls>
            <c:numFmt formatCode="0.0%" sourceLinked="0"/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'2.10.Consideration+'!$B$2:$B$3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'2.10.Consideration+'!$C$2:$C$3</c:f>
              <c:numCache>
                <c:formatCode>General</c:formatCode>
                <c:ptCount val="2"/>
                <c:pt idx="0">
                  <c:v>75.8</c:v>
                </c:pt>
                <c:pt idx="1">
                  <c:v>24.2</c:v>
                </c:pt>
              </c:numCache>
            </c:numRef>
          </c:val>
        </c:ser>
        <c:ser>
          <c:idx val="0"/>
          <c:order val="0"/>
          <c:dLbls>
            <c:numFmt formatCode="0.0%" sourceLinked="0"/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'[1]2.10.Consideration'!$B$2:$B$3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'[1]2.10.Consideration'!$C$2:$C$3</c:f>
              <c:numCache>
                <c:formatCode>General</c:formatCode>
                <c:ptCount val="2"/>
                <c:pt idx="0">
                  <c:v>55.8</c:v>
                </c:pt>
                <c:pt idx="1">
                  <c:v>44.2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  <a:latin typeface="+mj-lt"/>
              </a:rPr>
              <a:t>Consideration to return to east-german home region</a:t>
            </a:r>
            <a:endParaRPr lang="de-DE" sz="1400">
              <a:effectLst/>
              <a:latin typeface="+mj-lt"/>
            </a:endParaRPr>
          </a:p>
          <a:p>
            <a:pPr>
              <a:defRPr/>
            </a:pPr>
            <a:r>
              <a:rPr lang="en-US" sz="1000" b="1" i="0" baseline="0">
                <a:effectLst/>
                <a:latin typeface="+mj-lt"/>
              </a:rPr>
              <a:t> (only those who consider to go back to East-Germany</a:t>
            </a:r>
            <a:r>
              <a:rPr lang="de-DE" sz="1000" b="1" i="0" baseline="0">
                <a:effectLst/>
                <a:latin typeface="+mj-lt"/>
              </a:rPr>
              <a:t>)</a:t>
            </a:r>
            <a:endParaRPr lang="de-DE" sz="1000">
              <a:effectLst/>
              <a:latin typeface="+mj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'2.10.Consideration+'!$B$29:$B$30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'2.10.Consideration+'!$C$29:$C$30</c:f>
              <c:numCache>
                <c:formatCode>General</c:formatCode>
                <c:ptCount val="2"/>
                <c:pt idx="0">
                  <c:v>83.2</c:v>
                </c:pt>
                <c:pt idx="1">
                  <c:v>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90398075240598"/>
          <c:y val="0.58972039953339161"/>
          <c:w val="8.4429352580927389E-2"/>
          <c:h val="0.16743438320209975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baseline="0">
                <a:effectLst/>
                <a:latin typeface="+mj-lt"/>
              </a:rPr>
              <a:t>Conducted plans for return 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'2.11.Plans to return+'!$B$3:$B$4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'2.11.Plans to return+'!$C$3:$C$4</c:f>
              <c:numCache>
                <c:formatCode>General</c:formatCode>
                <c:ptCount val="2"/>
                <c:pt idx="0">
                  <c:v>42.7</c:v>
                </c:pt>
                <c:pt idx="1">
                  <c:v>57.3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baseline="0">
                <a:effectLst/>
                <a:latin typeface="+mj-lt"/>
              </a:rPr>
              <a:t>Home regions</a:t>
            </a:r>
            <a:endParaRPr lang="de-DE" sz="1400">
              <a:effectLst/>
              <a:latin typeface="+mj-lt"/>
            </a:endParaRPr>
          </a:p>
          <a:p>
            <a:pPr>
              <a:defRPr/>
            </a:pPr>
            <a:r>
              <a:rPr lang="de-DE" sz="1000" b="1" i="0" baseline="0">
                <a:effectLst/>
                <a:latin typeface="+mj-lt"/>
              </a:rPr>
              <a:t>Where are our interview partners from?</a:t>
            </a:r>
            <a:endParaRPr lang="de-DE" sz="1000"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'1.3.home region+'!$B$2:$B$10</c:f>
              <c:strCache>
                <c:ptCount val="9"/>
                <c:pt idx="0">
                  <c:v>Dresden</c:v>
                </c:pt>
                <c:pt idx="1">
                  <c:v>Leipzig</c:v>
                </c:pt>
                <c:pt idx="2">
                  <c:v>Chemnitz</c:v>
                </c:pt>
                <c:pt idx="3">
                  <c:v>Sachsen (without DD/L/C)</c:v>
                </c:pt>
                <c:pt idx="4">
                  <c:v>Sachsen-Anhalt</c:v>
                </c:pt>
                <c:pt idx="5">
                  <c:v>Thüringen</c:v>
                </c:pt>
                <c:pt idx="6">
                  <c:v>Mecklenburg-Vorpommern</c:v>
                </c:pt>
                <c:pt idx="7">
                  <c:v>Berlin</c:v>
                </c:pt>
                <c:pt idx="8">
                  <c:v>Brandenburg</c:v>
                </c:pt>
              </c:strCache>
            </c:strRef>
          </c:cat>
          <c:val>
            <c:numRef>
              <c:f>'1.3.home region+'!$C$2:$C$10</c:f>
              <c:numCache>
                <c:formatCode>0.0%</c:formatCode>
                <c:ptCount val="9"/>
                <c:pt idx="0">
                  <c:v>0.33400000000000002</c:v>
                </c:pt>
                <c:pt idx="1">
                  <c:v>0.13100000000000001</c:v>
                </c:pt>
                <c:pt idx="2">
                  <c:v>0.113</c:v>
                </c:pt>
                <c:pt idx="3">
                  <c:v>1.4E-2</c:v>
                </c:pt>
                <c:pt idx="4">
                  <c:v>0.219</c:v>
                </c:pt>
                <c:pt idx="5">
                  <c:v>6.9000000000000006E-2</c:v>
                </c:pt>
                <c:pt idx="6">
                  <c:v>4.1000000000000002E-2</c:v>
                </c:pt>
                <c:pt idx="7">
                  <c:v>5.3999999999999999E-2</c:v>
                </c:pt>
                <c:pt idx="8">
                  <c:v>2.3E-2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77920"/>
        <c:axId val="121379456"/>
      </c:barChart>
      <c:catAx>
        <c:axId val="12137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+mj-lt"/>
              </a:defRPr>
            </a:pPr>
            <a:endParaRPr lang="de-DE"/>
          </a:p>
        </c:txPr>
        <c:crossAx val="121379456"/>
        <c:crosses val="autoZero"/>
        <c:auto val="1"/>
        <c:lblAlgn val="ctr"/>
        <c:lblOffset val="100"/>
        <c:noMultiLvlLbl val="0"/>
      </c:catAx>
      <c:valAx>
        <c:axId val="1213794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37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de-DE" sz="1400"/>
              <a:t>Expected difficulty of return </a:t>
            </a:r>
            <a:r>
              <a:rPr lang="de-DE" sz="1000"/>
              <a:t>(Maybe's) </a:t>
            </a:r>
          </a:p>
          <a:p>
            <a:pPr algn="ctr" rtl="0">
              <a:defRPr/>
            </a:pPr>
            <a:r>
              <a:rPr lang="de-DE" sz="1400"/>
              <a:t>Experienced difficulty of return </a:t>
            </a:r>
            <a:r>
              <a:rPr lang="de-DE" sz="1000"/>
              <a:t>(Returnees)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'2.12.Difficulty+'!$C$3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'2.12.Difficulty+'!$B$4:$B$8</c:f>
              <c:strCache>
                <c:ptCount val="5"/>
                <c:pt idx="0">
                  <c:v>very difficult</c:v>
                </c:pt>
                <c:pt idx="1">
                  <c:v>difficult</c:v>
                </c:pt>
                <c:pt idx="2">
                  <c:v>neither nor</c:v>
                </c:pt>
                <c:pt idx="3">
                  <c:v>easy</c:v>
                </c:pt>
                <c:pt idx="4">
                  <c:v>very easy</c:v>
                </c:pt>
              </c:strCache>
            </c:strRef>
          </c:cat>
          <c:val>
            <c:numRef>
              <c:f>'2.12.Difficulty+'!$C$4:$C$8</c:f>
              <c:numCache>
                <c:formatCode>0.0%</c:formatCode>
                <c:ptCount val="5"/>
                <c:pt idx="0">
                  <c:v>5.7000000000000002E-2</c:v>
                </c:pt>
                <c:pt idx="1">
                  <c:v>0.191</c:v>
                </c:pt>
                <c:pt idx="2">
                  <c:v>0.113</c:v>
                </c:pt>
                <c:pt idx="3">
                  <c:v>0.29099999999999998</c:v>
                </c:pt>
                <c:pt idx="4">
                  <c:v>0.34799999999999998</c:v>
                </c:pt>
              </c:numCache>
            </c:numRef>
          </c:val>
        </c:ser>
        <c:ser>
          <c:idx val="1"/>
          <c:order val="1"/>
          <c:tx>
            <c:strRef>
              <c:f>'2.12.Difficulty+'!$D$3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'2.12.Difficulty+'!$B$4:$B$8</c:f>
              <c:strCache>
                <c:ptCount val="5"/>
                <c:pt idx="0">
                  <c:v>very difficult</c:v>
                </c:pt>
                <c:pt idx="1">
                  <c:v>difficult</c:v>
                </c:pt>
                <c:pt idx="2">
                  <c:v>neither nor</c:v>
                </c:pt>
                <c:pt idx="3">
                  <c:v>easy</c:v>
                </c:pt>
                <c:pt idx="4">
                  <c:v>very easy</c:v>
                </c:pt>
              </c:strCache>
            </c:strRef>
          </c:cat>
          <c:val>
            <c:numRef>
              <c:f>'2.12.Difficulty+'!$D$4:$D$8</c:f>
              <c:numCache>
                <c:formatCode>0.0%</c:formatCode>
                <c:ptCount val="5"/>
                <c:pt idx="0">
                  <c:v>0.16200000000000001</c:v>
                </c:pt>
                <c:pt idx="1">
                  <c:v>0.56899999999999995</c:v>
                </c:pt>
                <c:pt idx="2">
                  <c:v>0.13200000000000001</c:v>
                </c:pt>
                <c:pt idx="3">
                  <c:v>0.12</c:v>
                </c:pt>
                <c:pt idx="4">
                  <c:v>1.7999999999999999E-2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48352"/>
        <c:axId val="125749888"/>
      </c:barChart>
      <c:catAx>
        <c:axId val="12574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749888"/>
        <c:crosses val="autoZero"/>
        <c:auto val="1"/>
        <c:lblAlgn val="ctr"/>
        <c:lblOffset val="100"/>
        <c:noMultiLvlLbl val="0"/>
      </c:catAx>
      <c:valAx>
        <c:axId val="1257498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574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+mj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 sz="1400" b="1" i="0" baseline="0">
                <a:effectLst/>
                <a:latin typeface="+mj-lt"/>
              </a:rPr>
              <a:t>Expected diffuculties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'2.12.Difficulty+'!$B$34:$B$39</c:f>
              <c:strCache>
                <c:ptCount val="6"/>
                <c:pt idx="0">
                  <c:v>personal factors</c:v>
                </c:pt>
                <c:pt idx="1">
                  <c:v>bureaucracy in host country</c:v>
                </c:pt>
                <c:pt idx="2">
                  <c:v>bureaucracy in home country</c:v>
                </c:pt>
                <c:pt idx="3">
                  <c:v>individual economic situation</c:v>
                </c:pt>
                <c:pt idx="4">
                  <c:v>labour market at home</c:v>
                </c:pt>
                <c:pt idx="5">
                  <c:v>lack of skills from abroad</c:v>
                </c:pt>
              </c:strCache>
            </c:strRef>
          </c:cat>
          <c:val>
            <c:numRef>
              <c:f>'2.12.Difficulty+'!$C$34:$C$39</c:f>
              <c:numCache>
                <c:formatCode>0.0%</c:formatCode>
                <c:ptCount val="6"/>
                <c:pt idx="0">
                  <c:v>0.32786885245901598</c:v>
                </c:pt>
                <c:pt idx="1">
                  <c:v>4.0983606557376998E-2</c:v>
                </c:pt>
                <c:pt idx="2">
                  <c:v>8.1967213114754106E-2</c:v>
                </c:pt>
                <c:pt idx="3">
                  <c:v>0.32786885245901598</c:v>
                </c:pt>
                <c:pt idx="4">
                  <c:v>0.94262295081967196</c:v>
                </c:pt>
                <c:pt idx="5">
                  <c:v>7.3770491803278701E-2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41088"/>
        <c:axId val="126059264"/>
      </c:barChart>
      <c:catAx>
        <c:axId val="12604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059264"/>
        <c:crosses val="autoZero"/>
        <c:auto val="1"/>
        <c:lblAlgn val="ctr"/>
        <c:lblOffset val="100"/>
        <c:noMultiLvlLbl val="0"/>
      </c:catAx>
      <c:valAx>
        <c:axId val="1260592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04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Acceptance of worse working conditions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'2.13.Willingness to sacrifice+'!$B$2:$B$6</c:f>
              <c:strCache>
                <c:ptCount val="5"/>
                <c:pt idx="0">
                  <c:v>yes, for sure</c:v>
                </c:pt>
                <c:pt idx="1">
                  <c:v>yes, probably</c:v>
                </c:pt>
                <c:pt idx="2">
                  <c:v>no, rather not</c:v>
                </c:pt>
                <c:pt idx="3">
                  <c:v>no, not at all</c:v>
                </c:pt>
                <c:pt idx="4">
                  <c:v>don't know</c:v>
                </c:pt>
              </c:strCache>
            </c:strRef>
          </c:cat>
          <c:val>
            <c:numRef>
              <c:f>'2.13.Willingness to sacrifice+'!$C$2:$C$6</c:f>
              <c:numCache>
                <c:formatCode>0.0%</c:formatCode>
                <c:ptCount val="5"/>
                <c:pt idx="0">
                  <c:v>0.14299999999999999</c:v>
                </c:pt>
                <c:pt idx="1">
                  <c:v>0.39600000000000002</c:v>
                </c:pt>
                <c:pt idx="2">
                  <c:v>0.29099999999999998</c:v>
                </c:pt>
                <c:pt idx="3">
                  <c:v>8.2000000000000003E-2</c:v>
                </c:pt>
                <c:pt idx="4">
                  <c:v>8.7999999999999995E-2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88032"/>
        <c:axId val="126589568"/>
      </c:barChart>
      <c:catAx>
        <c:axId val="126588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589568"/>
        <c:crosses val="autoZero"/>
        <c:auto val="1"/>
        <c:lblAlgn val="ctr"/>
        <c:lblOffset val="100"/>
        <c:noMultiLvlLbl val="0"/>
      </c:catAx>
      <c:valAx>
        <c:axId val="1265895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58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Motivation to stay vs. motivation to return </a:t>
            </a:r>
            <a:endParaRPr lang="de-DE" sz="1400"/>
          </a:p>
          <a:p>
            <a:pPr>
              <a:defRPr/>
            </a:pPr>
            <a:r>
              <a:rPr lang="en-US" sz="1000"/>
              <a:t>(Mean values; 1=Not at all important; 5=Most important)</a:t>
            </a:r>
            <a:endParaRPr lang="de-DE" sz="1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'2.14.Motivation stay ab_re+'!$C$24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'2.14.Motivation stay ab_re+'!$B$25:$B$34</c:f>
              <c:strCache>
                <c:ptCount val="10"/>
                <c:pt idx="0">
                  <c:v>life general</c:v>
                </c:pt>
                <c:pt idx="1">
                  <c:v>family</c:v>
                </c:pt>
                <c:pt idx="2">
                  <c:v>proximity to friends</c:v>
                </c:pt>
                <c:pt idx="3">
                  <c:v>educational offer</c:v>
                </c:pt>
                <c:pt idx="4">
                  <c:v>career opportunities</c:v>
                </c:pt>
                <c:pt idx="5">
                  <c:v>income</c:v>
                </c:pt>
                <c:pt idx="6">
                  <c:v>culture</c:v>
                </c:pt>
                <c:pt idx="7">
                  <c:v>social services</c:v>
                </c:pt>
                <c:pt idx="8">
                  <c:v>nature</c:v>
                </c:pt>
                <c:pt idx="9">
                  <c:v>social security</c:v>
                </c:pt>
              </c:strCache>
            </c:strRef>
          </c:cat>
          <c:val>
            <c:numRef>
              <c:f>'2.14.Motivation stay ab_re+'!$C$25:$C$34</c:f>
              <c:numCache>
                <c:formatCode>General</c:formatCode>
                <c:ptCount val="10"/>
                <c:pt idx="0">
                  <c:v>3.88</c:v>
                </c:pt>
                <c:pt idx="1">
                  <c:v>3.56</c:v>
                </c:pt>
                <c:pt idx="2">
                  <c:v>2.65</c:v>
                </c:pt>
                <c:pt idx="3">
                  <c:v>3.23</c:v>
                </c:pt>
                <c:pt idx="4">
                  <c:v>3.74</c:v>
                </c:pt>
                <c:pt idx="5">
                  <c:v>3.78</c:v>
                </c:pt>
                <c:pt idx="6">
                  <c:v>2.77</c:v>
                </c:pt>
                <c:pt idx="7">
                  <c:v>2.93</c:v>
                </c:pt>
                <c:pt idx="8">
                  <c:v>2.6</c:v>
                </c:pt>
                <c:pt idx="9">
                  <c:v>2.85</c:v>
                </c:pt>
              </c:numCache>
            </c:numRef>
          </c:val>
        </c:ser>
        <c:ser>
          <c:idx val="1"/>
          <c:order val="1"/>
          <c:tx>
            <c:strRef>
              <c:f>'2.14.Motivation stay ab_re+'!$D$24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'2.14.Motivation stay ab_re+'!$B$25:$B$34</c:f>
              <c:strCache>
                <c:ptCount val="10"/>
                <c:pt idx="0">
                  <c:v>life general</c:v>
                </c:pt>
                <c:pt idx="1">
                  <c:v>family</c:v>
                </c:pt>
                <c:pt idx="2">
                  <c:v>proximity to friends</c:v>
                </c:pt>
                <c:pt idx="3">
                  <c:v>educational offer</c:v>
                </c:pt>
                <c:pt idx="4">
                  <c:v>career opportunities</c:v>
                </c:pt>
                <c:pt idx="5">
                  <c:v>income</c:v>
                </c:pt>
                <c:pt idx="6">
                  <c:v>culture</c:v>
                </c:pt>
                <c:pt idx="7">
                  <c:v>social services</c:v>
                </c:pt>
                <c:pt idx="8">
                  <c:v>nature</c:v>
                </c:pt>
                <c:pt idx="9">
                  <c:v>social security</c:v>
                </c:pt>
              </c:strCache>
            </c:strRef>
          </c:cat>
          <c:val>
            <c:numRef>
              <c:f>'2.14.Motivation stay ab_re+'!$D$25:$D$34</c:f>
              <c:numCache>
                <c:formatCode>General</c:formatCode>
                <c:ptCount val="10"/>
                <c:pt idx="0">
                  <c:v>3.64</c:v>
                </c:pt>
                <c:pt idx="1">
                  <c:v>3.84</c:v>
                </c:pt>
                <c:pt idx="2">
                  <c:v>3.66</c:v>
                </c:pt>
                <c:pt idx="3">
                  <c:v>2.4500000000000002</c:v>
                </c:pt>
                <c:pt idx="4">
                  <c:v>2.89</c:v>
                </c:pt>
                <c:pt idx="5">
                  <c:v>2.93</c:v>
                </c:pt>
                <c:pt idx="6">
                  <c:v>2.5499999999999998</c:v>
                </c:pt>
                <c:pt idx="7">
                  <c:v>2.69</c:v>
                </c:pt>
                <c:pt idx="8">
                  <c:v>2.74</c:v>
                </c:pt>
                <c:pt idx="9">
                  <c:v>2.94</c:v>
                </c:pt>
              </c:numCache>
            </c:numRef>
          </c:val>
        </c:ser>
        <c:ser>
          <c:idx val="2"/>
          <c:order val="2"/>
          <c:tx>
            <c:strRef>
              <c:f>'2.14.Motivation stay ab_re+'!$E$24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'2.14.Motivation stay ab_re+'!$B$25:$B$34</c:f>
              <c:strCache>
                <c:ptCount val="10"/>
                <c:pt idx="0">
                  <c:v>life general</c:v>
                </c:pt>
                <c:pt idx="1">
                  <c:v>family</c:v>
                </c:pt>
                <c:pt idx="2">
                  <c:v>proximity to friends</c:v>
                </c:pt>
                <c:pt idx="3">
                  <c:v>educational offer</c:v>
                </c:pt>
                <c:pt idx="4">
                  <c:v>career opportunities</c:v>
                </c:pt>
                <c:pt idx="5">
                  <c:v>income</c:v>
                </c:pt>
                <c:pt idx="6">
                  <c:v>culture</c:v>
                </c:pt>
                <c:pt idx="7">
                  <c:v>social services</c:v>
                </c:pt>
                <c:pt idx="8">
                  <c:v>nature</c:v>
                </c:pt>
                <c:pt idx="9">
                  <c:v>social security</c:v>
                </c:pt>
              </c:strCache>
            </c:strRef>
          </c:cat>
          <c:val>
            <c:numRef>
              <c:f>'2.14.Motivation stay ab_re+'!$E$25:$E$34</c:f>
              <c:numCache>
                <c:formatCode>General</c:formatCode>
                <c:ptCount val="10"/>
                <c:pt idx="0">
                  <c:v>3.7</c:v>
                </c:pt>
                <c:pt idx="1">
                  <c:v>3.77</c:v>
                </c:pt>
                <c:pt idx="2">
                  <c:v>3.3</c:v>
                </c:pt>
                <c:pt idx="3">
                  <c:v>2.52</c:v>
                </c:pt>
                <c:pt idx="4">
                  <c:v>2.97</c:v>
                </c:pt>
                <c:pt idx="5">
                  <c:v>2.57</c:v>
                </c:pt>
                <c:pt idx="6">
                  <c:v>2.63</c:v>
                </c:pt>
                <c:pt idx="7">
                  <c:v>2.54</c:v>
                </c:pt>
                <c:pt idx="8">
                  <c:v>2.74</c:v>
                </c:pt>
                <c:pt idx="9">
                  <c:v>2.93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58048"/>
        <c:axId val="126659584"/>
      </c:barChart>
      <c:catAx>
        <c:axId val="126658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659584"/>
        <c:crosses val="autoZero"/>
        <c:auto val="1"/>
        <c:lblAlgn val="ctr"/>
        <c:lblOffset val="100"/>
        <c:noMultiLvlLbl val="0"/>
      </c:catAx>
      <c:valAx>
        <c:axId val="126659584"/>
        <c:scaling>
          <c:orientation val="minMax"/>
          <c:max val="5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580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+mj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aseline="0"/>
              <a:t>Kenntnis heimischer Rückwanderungsinitiativen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'2.15.Return initiatives+'!$B$4</c:f>
              <c:strCache>
                <c:ptCount val="1"/>
                <c:pt idx="0">
                  <c:v>ja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'2.15.Return initiatives+'!$C$3:$E$3</c:f>
              <c:strCache>
                <c:ptCount val="3"/>
                <c:pt idx="0">
                  <c:v>Never's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'2.15.Return initiatives+'!$C$4:$E$4</c:f>
              <c:numCache>
                <c:formatCode>0.0%</c:formatCode>
                <c:ptCount val="3"/>
                <c:pt idx="0">
                  <c:v>8.5000000000000006E-2</c:v>
                </c:pt>
                <c:pt idx="1">
                  <c:v>6.6000000000000003E-2</c:v>
                </c:pt>
                <c:pt idx="2">
                  <c:v>0.155</c:v>
                </c:pt>
              </c:numCache>
            </c:numRef>
          </c:val>
        </c:ser>
        <c:ser>
          <c:idx val="1"/>
          <c:order val="1"/>
          <c:tx>
            <c:strRef>
              <c:f>'2.15.Return initiatives+'!$B$5</c:f>
              <c:strCache>
                <c:ptCount val="1"/>
                <c:pt idx="0">
                  <c:v>nein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'2.15.Return initiatives+'!$C$3:$E$3</c:f>
              <c:strCache>
                <c:ptCount val="3"/>
                <c:pt idx="0">
                  <c:v>Never's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'2.15.Return initiatives+'!$C$5:$E$5</c:f>
              <c:numCache>
                <c:formatCode>0.0%</c:formatCode>
                <c:ptCount val="3"/>
                <c:pt idx="0">
                  <c:v>0.91500000000000004</c:v>
                </c:pt>
                <c:pt idx="1">
                  <c:v>0.93400000000000005</c:v>
                </c:pt>
                <c:pt idx="2">
                  <c:v>0.84499999999999997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86048"/>
        <c:axId val="127187584"/>
      </c:barChart>
      <c:catAx>
        <c:axId val="127186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187584"/>
        <c:crosses val="autoZero"/>
        <c:auto val="1"/>
        <c:lblAlgn val="ctr"/>
        <c:lblOffset val="100"/>
        <c:noMultiLvlLbl val="0"/>
      </c:catAx>
      <c:valAx>
        <c:axId val="1271875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718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Knowledge about return initiatives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'2.15.Return initiatives+'!$B$24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'2.15.Return initiatives+'!$C$23:$D$23</c:f>
              <c:strCache>
                <c:ptCount val="2"/>
                <c:pt idx="0">
                  <c:v>Potentials</c:v>
                </c:pt>
                <c:pt idx="1">
                  <c:v>Returnees</c:v>
                </c:pt>
              </c:strCache>
            </c:strRef>
          </c:cat>
          <c:val>
            <c:numRef>
              <c:f>'2.15.Return initiatives+'!$C$24:$D$24</c:f>
              <c:numCache>
                <c:formatCode>0.0%</c:formatCode>
                <c:ptCount val="2"/>
                <c:pt idx="0">
                  <c:v>7.0000000000000007E-2</c:v>
                </c:pt>
                <c:pt idx="1">
                  <c:v>0.155</c:v>
                </c:pt>
              </c:numCache>
            </c:numRef>
          </c:val>
        </c:ser>
        <c:ser>
          <c:idx val="1"/>
          <c:order val="1"/>
          <c:tx>
            <c:strRef>
              <c:f>'2.15.Return initiatives+'!$B$25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'2.15.Return initiatives+'!$C$23:$D$23</c:f>
              <c:strCache>
                <c:ptCount val="2"/>
                <c:pt idx="0">
                  <c:v>Potentials</c:v>
                </c:pt>
                <c:pt idx="1">
                  <c:v>Returnees</c:v>
                </c:pt>
              </c:strCache>
            </c:strRef>
          </c:cat>
          <c:val>
            <c:numRef>
              <c:f>'2.15.Return initiatives+'!$C$25:$D$25</c:f>
              <c:numCache>
                <c:formatCode>0.0%</c:formatCode>
                <c:ptCount val="2"/>
                <c:pt idx="0">
                  <c:v>0.93</c:v>
                </c:pt>
                <c:pt idx="1">
                  <c:v>0.84499999999999997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62656"/>
        <c:axId val="129464192"/>
      </c:barChart>
      <c:catAx>
        <c:axId val="12946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9464192"/>
        <c:crosses val="autoZero"/>
        <c:auto val="1"/>
        <c:lblAlgn val="ctr"/>
        <c:lblOffset val="100"/>
        <c:noMultiLvlLbl val="0"/>
      </c:catAx>
      <c:valAx>
        <c:axId val="1294641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94626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800" b="1" i="0" baseline="0">
                <a:effectLst/>
              </a:rPr>
              <a:t>Maintenance of a household while abroad</a:t>
            </a:r>
            <a:endParaRPr lang="de-DE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'2.16.Maintenance_household+'!$B$3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'2.16.Maintenance_household+'!$C$2:$E$2</c:f>
              <c:strCache>
                <c:ptCount val="3"/>
                <c:pt idx="0">
                  <c:v>Stayer's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'2.16.Maintenance_household+'!$C$3:$E$3</c:f>
              <c:numCache>
                <c:formatCode>0.0%</c:formatCode>
                <c:ptCount val="3"/>
                <c:pt idx="0">
                  <c:v>7.6999999999999999E-2</c:v>
                </c:pt>
                <c:pt idx="1">
                  <c:v>0.121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'2.16.Maintenance_household+'!$B$4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'2.16.Maintenance_household+'!$C$2:$E$2</c:f>
              <c:strCache>
                <c:ptCount val="3"/>
                <c:pt idx="0">
                  <c:v>Stayer's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'2.16.Maintenance_household+'!$C$4:$E$4</c:f>
              <c:numCache>
                <c:formatCode>0.0%</c:formatCode>
                <c:ptCount val="3"/>
                <c:pt idx="0">
                  <c:v>0.92300000000000004</c:v>
                </c:pt>
                <c:pt idx="1">
                  <c:v>0.879</c:v>
                </c:pt>
                <c:pt idx="2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72864"/>
        <c:axId val="129574400"/>
      </c:barChart>
      <c:catAx>
        <c:axId val="12957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9574400"/>
        <c:crosses val="autoZero"/>
        <c:auto val="1"/>
        <c:lblAlgn val="ctr"/>
        <c:lblOffset val="100"/>
        <c:noMultiLvlLbl val="0"/>
      </c:catAx>
      <c:valAx>
        <c:axId val="1295744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9572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 baseline="0">
                <a:latin typeface="+mj-lt"/>
              </a:rPr>
              <a:t>Knowledge of  (other) Returnees </a:t>
            </a:r>
            <a:endParaRPr lang="de-DE" sz="1400"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'2.17.Knowledge other returnee+ '!$K$4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'2.17.Knowledge other returnee+ '!$J$5:$J$9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'2.17.Knowledge other returnee+ '!$K$5:$K$9</c:f>
              <c:numCache>
                <c:formatCode>0.0%</c:formatCode>
                <c:ptCount val="5"/>
                <c:pt idx="0">
                  <c:v>0.434</c:v>
                </c:pt>
                <c:pt idx="1">
                  <c:v>0.189</c:v>
                </c:pt>
                <c:pt idx="2">
                  <c:v>0.34</c:v>
                </c:pt>
                <c:pt idx="3">
                  <c:v>3.7999999999999999E-2</c:v>
                </c:pt>
                <c:pt idx="4" formatCode="0%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'2.17.Knowledge other returnee+ '!$L$4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'2.17.Knowledge other returnee+ '!$J$5:$J$9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'2.17.Knowledge other returnee+ '!$L$5:$L$9</c:f>
              <c:numCache>
                <c:formatCode>0.0%</c:formatCode>
                <c:ptCount val="5"/>
                <c:pt idx="0">
                  <c:v>0.222</c:v>
                </c:pt>
                <c:pt idx="1">
                  <c:v>0.20399999999999999</c:v>
                </c:pt>
                <c:pt idx="2">
                  <c:v>0.46899999999999997</c:v>
                </c:pt>
                <c:pt idx="3">
                  <c:v>7.3999999999999996E-2</c:v>
                </c:pt>
                <c:pt idx="4">
                  <c:v>3.1E-2</c:v>
                </c:pt>
              </c:numCache>
            </c:numRef>
          </c:val>
        </c:ser>
        <c:ser>
          <c:idx val="2"/>
          <c:order val="2"/>
          <c:tx>
            <c:strRef>
              <c:f>'2.17.Knowledge other returnee+ '!$M$4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'2.17.Knowledge other returnee+ '!$J$5:$J$9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'2.17.Knowledge other returnee+ '!$M$5:$M$9</c:f>
              <c:numCache>
                <c:formatCode>0.0%</c:formatCode>
                <c:ptCount val="5"/>
                <c:pt idx="0">
                  <c:v>0.13900000000000001</c:v>
                </c:pt>
                <c:pt idx="1">
                  <c:v>0.10199999999999999</c:v>
                </c:pt>
                <c:pt idx="2">
                  <c:v>0.44400000000000001</c:v>
                </c:pt>
                <c:pt idx="3">
                  <c:v>0.157</c:v>
                </c:pt>
                <c:pt idx="4">
                  <c:v>0.157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37472"/>
        <c:axId val="129739008"/>
      </c:barChart>
      <c:catAx>
        <c:axId val="12973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9739008"/>
        <c:crosses val="autoZero"/>
        <c:auto val="1"/>
        <c:lblAlgn val="ctr"/>
        <c:lblOffset val="100"/>
        <c:noMultiLvlLbl val="0"/>
      </c:catAx>
      <c:valAx>
        <c:axId val="1297390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9737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de-DE" sz="1400" b="1" i="0" baseline="0">
                <a:effectLst/>
                <a:latin typeface="+mj-lt"/>
              </a:rPr>
              <a:t>Knowledge of (other) potential Returnees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'2.17.Knowledge other returnee+ '!$J$19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'2.17.Knowledge other returnee+ '!$I$20:$I$24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'2.17.Knowledge other returnee+ '!$J$20:$J$24</c:f>
              <c:numCache>
                <c:formatCode>0.0%</c:formatCode>
                <c:ptCount val="5"/>
                <c:pt idx="0">
                  <c:v>0.60399999999999998</c:v>
                </c:pt>
                <c:pt idx="1">
                  <c:v>0.189</c:v>
                </c:pt>
                <c:pt idx="2">
                  <c:v>0.17</c:v>
                </c:pt>
                <c:pt idx="3">
                  <c:v>1.9E-2</c:v>
                </c:pt>
                <c:pt idx="4">
                  <c:v>1.9E-2</c:v>
                </c:pt>
              </c:numCache>
            </c:numRef>
          </c:val>
        </c:ser>
        <c:ser>
          <c:idx val="1"/>
          <c:order val="1"/>
          <c:tx>
            <c:strRef>
              <c:f>'2.17.Knowledge other returnee+ '!$K$19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'2.17.Knowledge other returnee+ '!$I$20:$I$24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'2.17.Knowledge other returnee+ '!$K$20:$K$24</c:f>
              <c:numCache>
                <c:formatCode>0.0%</c:formatCode>
                <c:ptCount val="5"/>
                <c:pt idx="0">
                  <c:v>0.40200000000000002</c:v>
                </c:pt>
                <c:pt idx="1">
                  <c:v>0.11</c:v>
                </c:pt>
                <c:pt idx="2">
                  <c:v>0.28000000000000003</c:v>
                </c:pt>
                <c:pt idx="3">
                  <c:v>0.104</c:v>
                </c:pt>
                <c:pt idx="4">
                  <c:v>0.104</c:v>
                </c:pt>
              </c:numCache>
            </c:numRef>
          </c:val>
        </c:ser>
        <c:ser>
          <c:idx val="2"/>
          <c:order val="2"/>
          <c:tx>
            <c:strRef>
              <c:f>'2.17.Knowledge other returnee+ '!$L$19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'2.17.Knowledge other returnee+ '!$I$20:$I$24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 to 5</c:v>
                </c:pt>
                <c:pt idx="3">
                  <c:v>5 to 10</c:v>
                </c:pt>
                <c:pt idx="4">
                  <c:v>&gt;10</c:v>
                </c:pt>
              </c:strCache>
            </c:strRef>
          </c:cat>
          <c:val>
            <c:numRef>
              <c:f>'2.17.Knowledge other returnee+ '!$L$20:$L$24</c:f>
              <c:numCache>
                <c:formatCode>####.0%</c:formatCode>
                <c:ptCount val="5"/>
                <c:pt idx="0">
                  <c:v>0.1388888888888889</c:v>
                </c:pt>
                <c:pt idx="1">
                  <c:v>0.10185185185185185</c:v>
                </c:pt>
                <c:pt idx="2">
                  <c:v>0.44444444444444442</c:v>
                </c:pt>
                <c:pt idx="3">
                  <c:v>0.15740740740740741</c:v>
                </c:pt>
                <c:pt idx="4">
                  <c:v>0.15740740740740741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95200"/>
        <c:axId val="129796736"/>
      </c:barChart>
      <c:catAx>
        <c:axId val="129795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9796736"/>
        <c:crosses val="autoZero"/>
        <c:auto val="1"/>
        <c:lblAlgn val="ctr"/>
        <c:lblOffset val="100"/>
        <c:noMultiLvlLbl val="0"/>
      </c:catAx>
      <c:valAx>
        <c:axId val="1297967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j-lt"/>
              </a:defRPr>
            </a:pPr>
            <a:endParaRPr lang="de-DE"/>
          </a:p>
        </c:txPr>
        <c:crossAx val="129795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 b="1" i="0" baseline="0">
                <a:effectLst/>
                <a:latin typeface="+mj-lt"/>
              </a:rPr>
              <a:t>Place of meeting partner</a:t>
            </a:r>
            <a:endParaRPr lang="de-DE" sz="14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'2.18. Place of meeting partner+'!$B$14</c:f>
              <c:strCache>
                <c:ptCount val="1"/>
                <c:pt idx="0">
                  <c:v>home region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'2.18. Place of meeting partner+'!$C$13:$E$13</c:f>
              <c:strCache>
                <c:ptCount val="3"/>
                <c:pt idx="0">
                  <c:v>Stayer's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'2.18. Place of meeting partner+'!$C$14:$E$14</c:f>
              <c:numCache>
                <c:formatCode>0.0%</c:formatCode>
                <c:ptCount val="3"/>
                <c:pt idx="0">
                  <c:v>0.39</c:v>
                </c:pt>
                <c:pt idx="1">
                  <c:v>0.62</c:v>
                </c:pt>
                <c:pt idx="2">
                  <c:v>0.67400000000000004</c:v>
                </c:pt>
              </c:numCache>
            </c:numRef>
          </c:val>
        </c:ser>
        <c:ser>
          <c:idx val="1"/>
          <c:order val="1"/>
          <c:tx>
            <c:strRef>
              <c:f>'2.18. Place of meeting partner+'!$B$15</c:f>
              <c:strCache>
                <c:ptCount val="1"/>
                <c:pt idx="0">
                  <c:v>host region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'2.18. Place of meeting partner+'!$C$13:$E$13</c:f>
              <c:strCache>
                <c:ptCount val="3"/>
                <c:pt idx="0">
                  <c:v>Stayer's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'2.18. Place of meeting partner+'!$C$15:$E$15</c:f>
              <c:numCache>
                <c:formatCode>0.0%</c:formatCode>
                <c:ptCount val="3"/>
                <c:pt idx="0">
                  <c:v>0.51200000000000001</c:v>
                </c:pt>
                <c:pt idx="1">
                  <c:v>0.20699999999999999</c:v>
                </c:pt>
                <c:pt idx="2">
                  <c:v>0.16300000000000001</c:v>
                </c:pt>
              </c:numCache>
            </c:numRef>
          </c:val>
        </c:ser>
        <c:ser>
          <c:idx val="2"/>
          <c:order val="2"/>
          <c:tx>
            <c:strRef>
              <c:f>'2.18. Place of meeting partner+'!$B$16</c:f>
              <c:strCache>
                <c:ptCount val="1"/>
                <c:pt idx="0">
                  <c:v>else where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'2.18. Place of meeting partner+'!$C$13:$E$13</c:f>
              <c:strCache>
                <c:ptCount val="3"/>
                <c:pt idx="0">
                  <c:v>Stayer's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'2.18. Place of meeting partner+'!$C$16:$E$16</c:f>
              <c:numCache>
                <c:formatCode>0.0%</c:formatCode>
                <c:ptCount val="3"/>
                <c:pt idx="0">
                  <c:v>9.8000000000000004E-2</c:v>
                </c:pt>
                <c:pt idx="1">
                  <c:v>0.17399999999999999</c:v>
                </c:pt>
                <c:pt idx="2">
                  <c:v>0.16300000000000001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46176"/>
        <c:axId val="123747712"/>
      </c:barChart>
      <c:catAx>
        <c:axId val="123746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3747712"/>
        <c:crosses val="autoZero"/>
        <c:auto val="1"/>
        <c:lblAlgn val="ctr"/>
        <c:lblOffset val="100"/>
        <c:noMultiLvlLbl val="0"/>
      </c:catAx>
      <c:valAx>
        <c:axId val="1237477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37461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>
                <a:latin typeface="+mj-lt"/>
              </a:rPr>
              <a:t>Age</a:t>
            </a:r>
            <a:r>
              <a:rPr lang="de-DE" sz="1400" baseline="0">
                <a:latin typeface="+mj-lt"/>
              </a:rPr>
              <a:t> groups</a:t>
            </a:r>
            <a:endParaRPr lang="de-DE" sz="1400"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'1.4.age+'!$C$6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'1.4.age+'!$B$7:$B$10</c:f>
              <c:strCache>
                <c:ptCount val="4"/>
                <c:pt idx="0">
                  <c:v>to 25</c:v>
                </c:pt>
                <c:pt idx="1">
                  <c:v>to 35</c:v>
                </c:pt>
                <c:pt idx="2">
                  <c:v>to 45</c:v>
                </c:pt>
                <c:pt idx="3">
                  <c:v>to 65</c:v>
                </c:pt>
              </c:strCache>
            </c:strRef>
          </c:cat>
          <c:val>
            <c:numRef>
              <c:f>'1.4.age+'!$C$7:$C$10</c:f>
              <c:numCache>
                <c:formatCode>0.0%</c:formatCode>
                <c:ptCount val="4"/>
                <c:pt idx="0">
                  <c:v>8.5000000000000006E-2</c:v>
                </c:pt>
                <c:pt idx="1">
                  <c:v>0.50800000000000001</c:v>
                </c:pt>
                <c:pt idx="2">
                  <c:v>0.32200000000000001</c:v>
                </c:pt>
                <c:pt idx="3">
                  <c:v>8.5000000000000006E-2</c:v>
                </c:pt>
              </c:numCache>
            </c:numRef>
          </c:val>
        </c:ser>
        <c:ser>
          <c:idx val="1"/>
          <c:order val="1"/>
          <c:tx>
            <c:strRef>
              <c:f>'1.4.age+'!$D$6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'1.4.age+'!$B$7:$B$10</c:f>
              <c:strCache>
                <c:ptCount val="4"/>
                <c:pt idx="0">
                  <c:v>to 25</c:v>
                </c:pt>
                <c:pt idx="1">
                  <c:v>to 35</c:v>
                </c:pt>
                <c:pt idx="2">
                  <c:v>to 45</c:v>
                </c:pt>
                <c:pt idx="3">
                  <c:v>to 65</c:v>
                </c:pt>
              </c:strCache>
            </c:strRef>
          </c:cat>
          <c:val>
            <c:numRef>
              <c:f>'1.4.age+'!$D$7:$D$10</c:f>
              <c:numCache>
                <c:formatCode>0.0%</c:formatCode>
                <c:ptCount val="4"/>
                <c:pt idx="0">
                  <c:v>0.06</c:v>
                </c:pt>
                <c:pt idx="1">
                  <c:v>0.54600000000000004</c:v>
                </c:pt>
                <c:pt idx="2">
                  <c:v>0.19700000000000001</c:v>
                </c:pt>
                <c:pt idx="3">
                  <c:v>0.19700000000000001</c:v>
                </c:pt>
              </c:numCache>
            </c:numRef>
          </c:val>
        </c:ser>
        <c:ser>
          <c:idx val="2"/>
          <c:order val="2"/>
          <c:tx>
            <c:strRef>
              <c:f>'1.4.age+'!$E$6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'1.4.age+'!$B$7:$B$10</c:f>
              <c:strCache>
                <c:ptCount val="4"/>
                <c:pt idx="0">
                  <c:v>to 25</c:v>
                </c:pt>
                <c:pt idx="1">
                  <c:v>to 35</c:v>
                </c:pt>
                <c:pt idx="2">
                  <c:v>to 45</c:v>
                </c:pt>
                <c:pt idx="3">
                  <c:v>to 65</c:v>
                </c:pt>
              </c:strCache>
            </c:strRef>
          </c:cat>
          <c:val>
            <c:numRef>
              <c:f>'1.4.age+'!$E$7:$E$10</c:f>
              <c:numCache>
                <c:formatCode>0.0%</c:formatCode>
                <c:ptCount val="4"/>
                <c:pt idx="0">
                  <c:v>6.9000000000000006E-2</c:v>
                </c:pt>
                <c:pt idx="1">
                  <c:v>0.53800000000000003</c:v>
                </c:pt>
                <c:pt idx="2">
                  <c:v>0.31</c:v>
                </c:pt>
                <c:pt idx="3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37856"/>
        <c:axId val="126139392"/>
      </c:barChart>
      <c:catAx>
        <c:axId val="126137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139392"/>
        <c:crosses val="autoZero"/>
        <c:auto val="1"/>
        <c:lblAlgn val="ctr"/>
        <c:lblOffset val="100"/>
        <c:noMultiLvlLbl val="0"/>
      </c:catAx>
      <c:valAx>
        <c:axId val="1261393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1378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de-DE" sz="1400" b="1" i="0" baseline="0">
                <a:effectLst/>
                <a:latin typeface="+mj-lt"/>
              </a:rPr>
              <a:t>Modes of connecting home</a:t>
            </a:r>
            <a:endParaRPr lang="de-DE" sz="1400">
              <a:effectLst/>
              <a:latin typeface="+mj-lt"/>
            </a:endParaRPr>
          </a:p>
          <a:p>
            <a:pPr>
              <a:defRPr>
                <a:latin typeface="+mj-lt"/>
              </a:defRPr>
            </a:pPr>
            <a:r>
              <a:rPr lang="de-DE" sz="1000" b="1" i="0" baseline="0">
                <a:effectLst/>
                <a:latin typeface="+mj-lt"/>
              </a:rPr>
              <a:t>(Mean values; 1=Never ;  2=once a year or less ;  3=up to four times a year ;</a:t>
            </a:r>
            <a:endParaRPr lang="de-DE" sz="1000">
              <a:effectLst/>
              <a:latin typeface="+mj-lt"/>
            </a:endParaRPr>
          </a:p>
          <a:p>
            <a:pPr>
              <a:defRPr>
                <a:latin typeface="+mj-lt"/>
              </a:defRPr>
            </a:pPr>
            <a:r>
              <a:rPr lang="de-DE" sz="1000" b="1" i="0" baseline="0">
                <a:effectLst/>
                <a:latin typeface="+mj-lt"/>
              </a:rPr>
              <a:t>  4=every month ;  5=every two weeks or weekly ;  6=daily)</a:t>
            </a:r>
            <a:endParaRPr lang="de-DE" sz="1000">
              <a:effectLst/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'2.19.connecting_home_country+'!$C$2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'2.19.connecting_home_country+'!$B$3:$B$10</c:f>
              <c:strCache>
                <c:ptCount val="8"/>
                <c:pt idx="0">
                  <c:v> visit home</c:v>
                </c:pt>
                <c:pt idx="1">
                  <c:v>receive visits</c:v>
                </c:pt>
                <c:pt idx="2">
                  <c:v>send money home</c:v>
                </c:pt>
                <c:pt idx="3">
                  <c:v>receive money</c:v>
                </c:pt>
                <c:pt idx="4">
                  <c:v>communication via phone/sms/chat</c:v>
                </c:pt>
                <c:pt idx="5">
                  <c:v>wrote letters ect.</c:v>
                </c:pt>
                <c:pt idx="6">
                  <c:v>professional projects</c:v>
                </c:pt>
                <c:pt idx="7">
                  <c:v>follow news</c:v>
                </c:pt>
              </c:strCache>
            </c:strRef>
          </c:cat>
          <c:val>
            <c:numRef>
              <c:f>'2.19.connecting_home_country+'!$C$3:$C$10</c:f>
              <c:numCache>
                <c:formatCode>General</c:formatCode>
                <c:ptCount val="8"/>
                <c:pt idx="0">
                  <c:v>3.4</c:v>
                </c:pt>
                <c:pt idx="1">
                  <c:v>2.69</c:v>
                </c:pt>
                <c:pt idx="2">
                  <c:v>1.07</c:v>
                </c:pt>
                <c:pt idx="3">
                  <c:v>1.58</c:v>
                </c:pt>
                <c:pt idx="4">
                  <c:v>5.31</c:v>
                </c:pt>
                <c:pt idx="5">
                  <c:v>4.6900000000000004</c:v>
                </c:pt>
                <c:pt idx="6">
                  <c:v>2.6</c:v>
                </c:pt>
                <c:pt idx="7">
                  <c:v>5.16</c:v>
                </c:pt>
              </c:numCache>
            </c:numRef>
          </c:val>
        </c:ser>
        <c:ser>
          <c:idx val="1"/>
          <c:order val="1"/>
          <c:tx>
            <c:strRef>
              <c:f>'2.19.connecting_home_country+'!$D$2</c:f>
              <c:strCache>
                <c:ptCount val="1"/>
                <c:pt idx="0">
                  <c:v>Potentials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'2.19.connecting_home_country+'!$B$3:$B$10</c:f>
              <c:strCache>
                <c:ptCount val="8"/>
                <c:pt idx="0">
                  <c:v> visit home</c:v>
                </c:pt>
                <c:pt idx="1">
                  <c:v>receive visits</c:v>
                </c:pt>
                <c:pt idx="2">
                  <c:v>send money home</c:v>
                </c:pt>
                <c:pt idx="3">
                  <c:v>receive money</c:v>
                </c:pt>
                <c:pt idx="4">
                  <c:v>communication via phone/sms/chat</c:v>
                </c:pt>
                <c:pt idx="5">
                  <c:v>wrote letters ect.</c:v>
                </c:pt>
                <c:pt idx="6">
                  <c:v>professional projects</c:v>
                </c:pt>
                <c:pt idx="7">
                  <c:v>follow news</c:v>
                </c:pt>
              </c:strCache>
            </c:strRef>
          </c:cat>
          <c:val>
            <c:numRef>
              <c:f>'2.19.connecting_home_country+'!$D$3:$D$10</c:f>
              <c:numCache>
                <c:formatCode>General</c:formatCode>
                <c:ptCount val="8"/>
                <c:pt idx="0">
                  <c:v>2.92</c:v>
                </c:pt>
                <c:pt idx="1">
                  <c:v>2.42</c:v>
                </c:pt>
                <c:pt idx="2">
                  <c:v>1.2</c:v>
                </c:pt>
                <c:pt idx="3">
                  <c:v>1.45</c:v>
                </c:pt>
                <c:pt idx="4">
                  <c:v>5.16</c:v>
                </c:pt>
                <c:pt idx="5">
                  <c:v>4.4000000000000004</c:v>
                </c:pt>
                <c:pt idx="6">
                  <c:v>2.79</c:v>
                </c:pt>
                <c:pt idx="7">
                  <c:v>5.09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10880"/>
        <c:axId val="126012416"/>
      </c:barChart>
      <c:catAx>
        <c:axId val="12601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012416"/>
        <c:crosses val="autoZero"/>
        <c:auto val="1"/>
        <c:lblAlgn val="ctr"/>
        <c:lblOffset val="100"/>
        <c:noMultiLvlLbl val="0"/>
      </c:catAx>
      <c:valAx>
        <c:axId val="126012416"/>
        <c:scaling>
          <c:orientation val="minMax"/>
          <c:max val="6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6010880"/>
        <c:crosses val="autoZero"/>
        <c:crossBetween val="between"/>
        <c:majorUnit val="1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>
                <a:latin typeface="+mj-lt"/>
              </a:rPr>
              <a:t>Education</a:t>
            </a:r>
            <a:r>
              <a:rPr lang="de-DE" sz="1400" baseline="0">
                <a:latin typeface="+mj-lt"/>
              </a:rPr>
              <a:t> level</a:t>
            </a:r>
            <a:endParaRPr lang="de-DE" sz="1400"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'1.5.education+'!$C$23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'1.5.education+'!$B$24:$B$29</c:f>
              <c:strCache>
                <c:ptCount val="6"/>
                <c:pt idx="0">
                  <c:v>primary education/basic school</c:v>
                </c:pt>
                <c:pt idx="1">
                  <c:v>secondary education first stage</c:v>
                </c:pt>
                <c:pt idx="2">
                  <c:v>secondary education second stage</c:v>
                </c:pt>
                <c:pt idx="3">
                  <c:v>pre-university courses/vocational programmes</c:v>
                </c:pt>
                <c:pt idx="4">
                  <c:v>tertiary education/university</c:v>
                </c:pt>
                <c:pt idx="5">
                  <c:v>PhD-programme</c:v>
                </c:pt>
              </c:strCache>
            </c:strRef>
          </c:cat>
          <c:val>
            <c:numRef>
              <c:f>'1.5.education+'!$C$24:$C$29</c:f>
              <c:numCache>
                <c:formatCode>####.0%</c:formatCode>
                <c:ptCount val="6"/>
                <c:pt idx="0">
                  <c:v>0</c:v>
                </c:pt>
                <c:pt idx="1">
                  <c:v>0.12068965517241378</c:v>
                </c:pt>
                <c:pt idx="2">
                  <c:v>0.13793103448275862</c:v>
                </c:pt>
                <c:pt idx="3">
                  <c:v>5.1724137931034482E-2</c:v>
                </c:pt>
                <c:pt idx="4">
                  <c:v>0.65517241379310354</c:v>
                </c:pt>
                <c:pt idx="5">
                  <c:v>3.4482758620689655E-2</c:v>
                </c:pt>
              </c:numCache>
            </c:numRef>
          </c:val>
        </c:ser>
        <c:ser>
          <c:idx val="1"/>
          <c:order val="1"/>
          <c:tx>
            <c:strRef>
              <c:f>'1.5.education+'!$D$23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'1.5.education+'!$B$24:$B$29</c:f>
              <c:strCache>
                <c:ptCount val="6"/>
                <c:pt idx="0">
                  <c:v>primary education/basic school</c:v>
                </c:pt>
                <c:pt idx="1">
                  <c:v>secondary education first stage</c:v>
                </c:pt>
                <c:pt idx="2">
                  <c:v>secondary education second stage</c:v>
                </c:pt>
                <c:pt idx="3">
                  <c:v>pre-university courses/vocational programmes</c:v>
                </c:pt>
                <c:pt idx="4">
                  <c:v>tertiary education/university</c:v>
                </c:pt>
                <c:pt idx="5">
                  <c:v>PhD-programme</c:v>
                </c:pt>
              </c:strCache>
            </c:strRef>
          </c:cat>
          <c:val>
            <c:numRef>
              <c:f>'1.5.education+'!$D$24:$D$29</c:f>
              <c:numCache>
                <c:formatCode>####.0%</c:formatCode>
                <c:ptCount val="6"/>
                <c:pt idx="0">
                  <c:v>1.1494252873563218E-2</c:v>
                </c:pt>
                <c:pt idx="1">
                  <c:v>0.16666666666666663</c:v>
                </c:pt>
                <c:pt idx="2">
                  <c:v>8.6206896551724144E-2</c:v>
                </c:pt>
                <c:pt idx="3">
                  <c:v>5.7471264367816091E-2</c:v>
                </c:pt>
                <c:pt idx="4">
                  <c:v>0.63793103448275867</c:v>
                </c:pt>
                <c:pt idx="5">
                  <c:v>4.0229885057471264E-2</c:v>
                </c:pt>
              </c:numCache>
            </c:numRef>
          </c:val>
        </c:ser>
        <c:ser>
          <c:idx val="2"/>
          <c:order val="2"/>
          <c:tx>
            <c:strRef>
              <c:f>'1.5.education+'!$E$23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'1.5.education+'!$B$24:$B$29</c:f>
              <c:strCache>
                <c:ptCount val="6"/>
                <c:pt idx="0">
                  <c:v>primary education/basic school</c:v>
                </c:pt>
                <c:pt idx="1">
                  <c:v>secondary education first stage</c:v>
                </c:pt>
                <c:pt idx="2">
                  <c:v>secondary education second stage</c:v>
                </c:pt>
                <c:pt idx="3">
                  <c:v>pre-university courses/vocational programmes</c:v>
                </c:pt>
                <c:pt idx="4">
                  <c:v>tertiary education/university</c:v>
                </c:pt>
                <c:pt idx="5">
                  <c:v>PhD-programme</c:v>
                </c:pt>
              </c:strCache>
            </c:strRef>
          </c:cat>
          <c:val>
            <c:numRef>
              <c:f>'1.5.education+'!$E$24:$E$29</c:f>
              <c:numCache>
                <c:formatCode>####.0%</c:formatCode>
                <c:ptCount val="6"/>
                <c:pt idx="0">
                  <c:v>0</c:v>
                </c:pt>
                <c:pt idx="1">
                  <c:v>0.10294117647058823</c:v>
                </c:pt>
                <c:pt idx="2">
                  <c:v>7.3529411764705885E-2</c:v>
                </c:pt>
                <c:pt idx="3">
                  <c:v>1.4705882352941175E-2</c:v>
                </c:pt>
                <c:pt idx="4">
                  <c:v>0.69852941176470584</c:v>
                </c:pt>
                <c:pt idx="5">
                  <c:v>0.11029411764705882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87968"/>
        <c:axId val="121597952"/>
      </c:barChart>
      <c:catAx>
        <c:axId val="121587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+mj-lt"/>
              </a:defRPr>
            </a:pPr>
            <a:endParaRPr lang="de-DE"/>
          </a:p>
        </c:txPr>
        <c:crossAx val="121597952"/>
        <c:crosses val="autoZero"/>
        <c:auto val="1"/>
        <c:lblAlgn val="ctr"/>
        <c:lblOffset val="100"/>
        <c:noMultiLvlLbl val="0"/>
      </c:catAx>
      <c:valAx>
        <c:axId val="1215979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5879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>
                <a:latin typeface="+mj-lt"/>
              </a:rPr>
              <a:t>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'1.6.Gender+'!$B$13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'1.6.Gender+'!$A$14:$A$16</c:f>
              <c:strCache>
                <c:ptCount val="3"/>
                <c:pt idx="0">
                  <c:v>Stayer's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'1.6.Gender+'!$B$14:$B$16</c:f>
              <c:numCache>
                <c:formatCode>####.0%</c:formatCode>
                <c:ptCount val="3"/>
                <c:pt idx="0">
                  <c:v>0.50877192982456143</c:v>
                </c:pt>
                <c:pt idx="1">
                  <c:v>0.39010989010989017</c:v>
                </c:pt>
                <c:pt idx="2">
                  <c:v>0.45517241379310347</c:v>
                </c:pt>
              </c:numCache>
            </c:numRef>
          </c:val>
        </c:ser>
        <c:ser>
          <c:idx val="1"/>
          <c:order val="1"/>
          <c:tx>
            <c:strRef>
              <c:f>'1.6.Gender+'!$C$13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'1.6.Gender+'!$A$14:$A$16</c:f>
              <c:strCache>
                <c:ptCount val="3"/>
                <c:pt idx="0">
                  <c:v>Stayer's</c:v>
                </c:pt>
                <c:pt idx="1">
                  <c:v>Maybe's</c:v>
                </c:pt>
                <c:pt idx="2">
                  <c:v>Returnees</c:v>
                </c:pt>
              </c:strCache>
            </c:strRef>
          </c:cat>
          <c:val>
            <c:numRef>
              <c:f>'1.6.Gender+'!$C$14:$C$16</c:f>
              <c:numCache>
                <c:formatCode>####.0%</c:formatCode>
                <c:ptCount val="3"/>
                <c:pt idx="0">
                  <c:v>0.49122807017543857</c:v>
                </c:pt>
                <c:pt idx="1">
                  <c:v>0.60989010989010994</c:v>
                </c:pt>
                <c:pt idx="2">
                  <c:v>0.54482758620689653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28544"/>
        <c:axId val="121630080"/>
      </c:barChart>
      <c:catAx>
        <c:axId val="12162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630080"/>
        <c:crosses val="autoZero"/>
        <c:auto val="1"/>
        <c:lblAlgn val="ctr"/>
        <c:lblOffset val="100"/>
        <c:noMultiLvlLbl val="0"/>
      </c:catAx>
      <c:valAx>
        <c:axId val="1216300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628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>
                <a:latin typeface="+mj-lt"/>
              </a:rPr>
              <a:t>Family</a:t>
            </a:r>
            <a:r>
              <a:rPr lang="de-DE" sz="1400" baseline="0">
                <a:latin typeface="+mj-lt"/>
              </a:rPr>
              <a:t> status</a:t>
            </a:r>
            <a:endParaRPr lang="de-DE" sz="1400"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'1.7.Family status+'!$F$18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'1.7.Family status+'!$E$19:$E$23</c:f>
              <c:strCache>
                <c:ptCount val="5"/>
                <c:pt idx="0">
                  <c:v>single</c:v>
                </c:pt>
                <c:pt idx="1">
                  <c:v>stable partnership</c:v>
                </c:pt>
                <c:pt idx="2">
                  <c:v>married</c:v>
                </c:pt>
                <c:pt idx="3">
                  <c:v>in divorce/divorced</c:v>
                </c:pt>
                <c:pt idx="4">
                  <c:v>widowed</c:v>
                </c:pt>
              </c:strCache>
            </c:strRef>
          </c:cat>
          <c:val>
            <c:numRef>
              <c:f>'1.7.Family status+'!$F$19:$F$23</c:f>
              <c:numCache>
                <c:formatCode>####.0%</c:formatCode>
                <c:ptCount val="5"/>
                <c:pt idx="0">
                  <c:v>0.21153846153846154</c:v>
                </c:pt>
                <c:pt idx="1">
                  <c:v>0.44230769230769229</c:v>
                </c:pt>
                <c:pt idx="2">
                  <c:v>0.30769230769230771</c:v>
                </c:pt>
                <c:pt idx="3">
                  <c:v>3.8461538461538464E-2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'1.7.Family status+'!$G$18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'1.7.Family status+'!$E$19:$E$23</c:f>
              <c:strCache>
                <c:ptCount val="5"/>
                <c:pt idx="0">
                  <c:v>single</c:v>
                </c:pt>
                <c:pt idx="1">
                  <c:v>stable partnership</c:v>
                </c:pt>
                <c:pt idx="2">
                  <c:v>married</c:v>
                </c:pt>
                <c:pt idx="3">
                  <c:v>in divorce/divorced</c:v>
                </c:pt>
                <c:pt idx="4">
                  <c:v>widowed</c:v>
                </c:pt>
              </c:strCache>
            </c:strRef>
          </c:cat>
          <c:val>
            <c:numRef>
              <c:f>'1.7.Family status+'!$G$19:$G$23</c:f>
              <c:numCache>
                <c:formatCode>####.0%</c:formatCode>
                <c:ptCount val="5"/>
                <c:pt idx="0">
                  <c:v>0.26060606060606062</c:v>
                </c:pt>
                <c:pt idx="1">
                  <c:v>0.36363636363636365</c:v>
                </c:pt>
                <c:pt idx="2">
                  <c:v>0.32727272727272727</c:v>
                </c:pt>
                <c:pt idx="3">
                  <c:v>4.2424242424242434E-2</c:v>
                </c:pt>
                <c:pt idx="4">
                  <c:v>6.0606060606060606E-3</c:v>
                </c:pt>
              </c:numCache>
            </c:numRef>
          </c:val>
        </c:ser>
        <c:ser>
          <c:idx val="2"/>
          <c:order val="2"/>
          <c:tx>
            <c:strRef>
              <c:f>'1.7.Family status+'!$H$18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'1.7.Family status+'!$E$19:$E$23</c:f>
              <c:strCache>
                <c:ptCount val="5"/>
                <c:pt idx="0">
                  <c:v>single</c:v>
                </c:pt>
                <c:pt idx="1">
                  <c:v>stable partnership</c:v>
                </c:pt>
                <c:pt idx="2">
                  <c:v>married</c:v>
                </c:pt>
                <c:pt idx="3">
                  <c:v>in divorce/divorced</c:v>
                </c:pt>
                <c:pt idx="4">
                  <c:v>widowed</c:v>
                </c:pt>
              </c:strCache>
            </c:strRef>
          </c:cat>
          <c:val>
            <c:numRef>
              <c:f>'1.7.Family status+'!$H$19:$H$23</c:f>
              <c:numCache>
                <c:formatCode>####.0%</c:formatCode>
                <c:ptCount val="5"/>
                <c:pt idx="0">
                  <c:v>0.22033898305084743</c:v>
                </c:pt>
                <c:pt idx="1">
                  <c:v>0.36440677966101698</c:v>
                </c:pt>
                <c:pt idx="2">
                  <c:v>0.3559322033898305</c:v>
                </c:pt>
                <c:pt idx="3">
                  <c:v>5.9322033898305086E-2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41184"/>
        <c:axId val="120951168"/>
      </c:barChart>
      <c:catAx>
        <c:axId val="12094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0951168"/>
        <c:crosses val="autoZero"/>
        <c:auto val="1"/>
        <c:lblAlgn val="ctr"/>
        <c:lblOffset val="100"/>
        <c:noMultiLvlLbl val="0"/>
      </c:catAx>
      <c:valAx>
        <c:axId val="1209511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0941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de-DE" sz="1400">
                <a:latin typeface="+mj-lt"/>
              </a:rPr>
              <a:t>Number</a:t>
            </a:r>
            <a:r>
              <a:rPr lang="de-DE" sz="1400" baseline="0">
                <a:latin typeface="+mj-lt"/>
              </a:rPr>
              <a:t> of children</a:t>
            </a:r>
            <a:endParaRPr lang="de-DE" sz="1400">
              <a:latin typeface="+mj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'1.8.Children+'!$D$21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'1.8.Children+'!$C$22:$C$25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 or more</c:v>
                </c:pt>
              </c:strCache>
            </c:strRef>
          </c:cat>
          <c:val>
            <c:numRef>
              <c:f>'1.8.Children+'!$D$22:$D$25</c:f>
              <c:numCache>
                <c:formatCode>####.0%</c:formatCode>
                <c:ptCount val="4"/>
                <c:pt idx="0">
                  <c:v>0.61538461538461542</c:v>
                </c:pt>
                <c:pt idx="1">
                  <c:v>0.19230769230769235</c:v>
                </c:pt>
                <c:pt idx="2">
                  <c:v>9.6153846153846173E-2</c:v>
                </c:pt>
                <c:pt idx="3">
                  <c:v>9.6153846153846173E-2</c:v>
                </c:pt>
              </c:numCache>
            </c:numRef>
          </c:val>
        </c:ser>
        <c:ser>
          <c:idx val="1"/>
          <c:order val="1"/>
          <c:tx>
            <c:strRef>
              <c:f>'1.8.Children+'!$E$21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'1.8.Children+'!$C$22:$C$25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 or more</c:v>
                </c:pt>
              </c:strCache>
            </c:strRef>
          </c:cat>
          <c:val>
            <c:numRef>
              <c:f>'1.8.Children+'!$E$22:$E$25</c:f>
              <c:numCache>
                <c:formatCode>####.0%</c:formatCode>
                <c:ptCount val="4"/>
                <c:pt idx="0">
                  <c:v>0.64848484848484844</c:v>
                </c:pt>
                <c:pt idx="1">
                  <c:v>0.15151515151515152</c:v>
                </c:pt>
                <c:pt idx="2">
                  <c:v>0.14545454545454545</c:v>
                </c:pt>
                <c:pt idx="3" formatCode="0.0%">
                  <c:v>5.3999999999999999E-2</c:v>
                </c:pt>
              </c:numCache>
            </c:numRef>
          </c:val>
        </c:ser>
        <c:ser>
          <c:idx val="2"/>
          <c:order val="2"/>
          <c:tx>
            <c:strRef>
              <c:f>'1.8.Children+'!$F$21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4.1440038059575111E-3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'1.8.Children+'!$C$22:$C$25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 or more</c:v>
                </c:pt>
              </c:strCache>
            </c:strRef>
          </c:cat>
          <c:val>
            <c:numRef>
              <c:f>'1.8.Children+'!$F$22:$F$25</c:f>
              <c:numCache>
                <c:formatCode>####.0%</c:formatCode>
                <c:ptCount val="4"/>
                <c:pt idx="0">
                  <c:v>0.55000000000000004</c:v>
                </c:pt>
                <c:pt idx="1">
                  <c:v>0.20833333333333337</c:v>
                </c:pt>
                <c:pt idx="2">
                  <c:v>0.19166666666666668</c:v>
                </c:pt>
                <c:pt idx="3" formatCode="0.0%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65952"/>
        <c:axId val="121980032"/>
      </c:barChart>
      <c:catAx>
        <c:axId val="12196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980032"/>
        <c:crosses val="autoZero"/>
        <c:auto val="1"/>
        <c:lblAlgn val="ctr"/>
        <c:lblOffset val="100"/>
        <c:noMultiLvlLbl val="0"/>
      </c:catAx>
      <c:valAx>
        <c:axId val="1219800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19659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baseline="0">
                <a:effectLst/>
                <a:latin typeface="+mj-lt"/>
              </a:rPr>
              <a:t>Importance of emigration motives</a:t>
            </a:r>
            <a:endParaRPr lang="de-DE" sz="1400">
              <a:effectLst/>
              <a:latin typeface="+mj-lt"/>
            </a:endParaRPr>
          </a:p>
          <a:p>
            <a:pPr>
              <a:defRPr/>
            </a:pPr>
            <a:r>
              <a:rPr lang="de-DE" sz="1000" b="1" i="0" baseline="0">
                <a:effectLst/>
                <a:latin typeface="+mj-lt"/>
              </a:rPr>
              <a:t> (mean values; 1=not relevant ;  2=less relevant ;  3=important ;  4=very important ;  5=most important)</a:t>
            </a:r>
            <a:endParaRPr lang="de-DE" sz="1000">
              <a:latin typeface="+mj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'2.1.Emigration motive+'!$D$6</c:f>
              <c:strCache>
                <c:ptCount val="1"/>
                <c:pt idx="0">
                  <c:v>Stayer's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'2.1.Emigration motive+'!$C$7:$C$16</c:f>
              <c:strCache>
                <c:ptCount val="10"/>
                <c:pt idx="0">
                  <c:v>life in general</c:v>
                </c:pt>
                <c:pt idx="1">
                  <c:v>family life</c:v>
                </c:pt>
                <c:pt idx="2">
                  <c:v>closer to friends</c:v>
                </c:pt>
                <c:pt idx="3">
                  <c:v>education</c:v>
                </c:pt>
                <c:pt idx="4">
                  <c:v>career</c:v>
                </c:pt>
                <c:pt idx="5">
                  <c:v>social infrastructure</c:v>
                </c:pt>
                <c:pt idx="6">
                  <c:v>income</c:v>
                </c:pt>
                <c:pt idx="7">
                  <c:v>nature</c:v>
                </c:pt>
                <c:pt idx="8">
                  <c:v>cultural life</c:v>
                </c:pt>
                <c:pt idx="9">
                  <c:v>social security</c:v>
                </c:pt>
              </c:strCache>
            </c:strRef>
          </c:cat>
          <c:val>
            <c:numRef>
              <c:f>'2.1.Emigration motive+'!$D$7:$D$16</c:f>
              <c:numCache>
                <c:formatCode>General</c:formatCode>
                <c:ptCount val="10"/>
                <c:pt idx="0">
                  <c:v>3.16</c:v>
                </c:pt>
                <c:pt idx="1">
                  <c:v>2.42</c:v>
                </c:pt>
                <c:pt idx="2">
                  <c:v>1.68</c:v>
                </c:pt>
                <c:pt idx="3">
                  <c:v>2.84</c:v>
                </c:pt>
                <c:pt idx="4">
                  <c:v>3.89</c:v>
                </c:pt>
                <c:pt idx="5">
                  <c:v>1.75</c:v>
                </c:pt>
                <c:pt idx="6">
                  <c:v>3.68</c:v>
                </c:pt>
                <c:pt idx="7">
                  <c:v>2.1800000000000002</c:v>
                </c:pt>
                <c:pt idx="8">
                  <c:v>2.4700000000000002</c:v>
                </c:pt>
                <c:pt idx="9">
                  <c:v>2.46</c:v>
                </c:pt>
              </c:numCache>
            </c:numRef>
          </c:val>
        </c:ser>
        <c:ser>
          <c:idx val="1"/>
          <c:order val="1"/>
          <c:tx>
            <c:strRef>
              <c:f>'2.1.Emigration motive+'!$E$6</c:f>
              <c:strCache>
                <c:ptCount val="1"/>
                <c:pt idx="0">
                  <c:v>Maybe's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8327604634026597E-3"/>
                  <c:y val="-8.5015912033299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200440686205617E-17"/>
                  <c:y val="-8.5015912033299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'2.1.Emigration motive+'!$C$7:$C$16</c:f>
              <c:strCache>
                <c:ptCount val="10"/>
                <c:pt idx="0">
                  <c:v>life in general</c:v>
                </c:pt>
                <c:pt idx="1">
                  <c:v>family life</c:v>
                </c:pt>
                <c:pt idx="2">
                  <c:v>closer to friends</c:v>
                </c:pt>
                <c:pt idx="3">
                  <c:v>education</c:v>
                </c:pt>
                <c:pt idx="4">
                  <c:v>career</c:v>
                </c:pt>
                <c:pt idx="5">
                  <c:v>social infrastructure</c:v>
                </c:pt>
                <c:pt idx="6">
                  <c:v>income</c:v>
                </c:pt>
                <c:pt idx="7">
                  <c:v>nature</c:v>
                </c:pt>
                <c:pt idx="8">
                  <c:v>cultural life</c:v>
                </c:pt>
                <c:pt idx="9">
                  <c:v>social security</c:v>
                </c:pt>
              </c:strCache>
            </c:strRef>
          </c:cat>
          <c:val>
            <c:numRef>
              <c:f>'2.1.Emigration motive+'!$E$7:$E$16</c:f>
              <c:numCache>
                <c:formatCode>General</c:formatCode>
                <c:ptCount val="10"/>
                <c:pt idx="0">
                  <c:v>2.73</c:v>
                </c:pt>
                <c:pt idx="1">
                  <c:v>2.09</c:v>
                </c:pt>
                <c:pt idx="2">
                  <c:v>1.51</c:v>
                </c:pt>
                <c:pt idx="3">
                  <c:v>2.52</c:v>
                </c:pt>
                <c:pt idx="4">
                  <c:v>3.74</c:v>
                </c:pt>
                <c:pt idx="5">
                  <c:v>1.54</c:v>
                </c:pt>
                <c:pt idx="6">
                  <c:v>3.41</c:v>
                </c:pt>
                <c:pt idx="7">
                  <c:v>1.95</c:v>
                </c:pt>
                <c:pt idx="8">
                  <c:v>1.89</c:v>
                </c:pt>
                <c:pt idx="9">
                  <c:v>2.19</c:v>
                </c:pt>
              </c:numCache>
            </c:numRef>
          </c:val>
        </c:ser>
        <c:ser>
          <c:idx val="2"/>
          <c:order val="2"/>
          <c:tx>
            <c:strRef>
              <c:f>'2.1.Emigration motive+'!$F$6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1.7003182406659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'2.1.Emigration motive+'!$C$7:$C$16</c:f>
              <c:strCache>
                <c:ptCount val="10"/>
                <c:pt idx="0">
                  <c:v>life in general</c:v>
                </c:pt>
                <c:pt idx="1">
                  <c:v>family life</c:v>
                </c:pt>
                <c:pt idx="2">
                  <c:v>closer to friends</c:v>
                </c:pt>
                <c:pt idx="3">
                  <c:v>education</c:v>
                </c:pt>
                <c:pt idx="4">
                  <c:v>career</c:v>
                </c:pt>
                <c:pt idx="5">
                  <c:v>social infrastructure</c:v>
                </c:pt>
                <c:pt idx="6">
                  <c:v>income</c:v>
                </c:pt>
                <c:pt idx="7">
                  <c:v>nature</c:v>
                </c:pt>
                <c:pt idx="8">
                  <c:v>cultural life</c:v>
                </c:pt>
                <c:pt idx="9">
                  <c:v>social security</c:v>
                </c:pt>
              </c:strCache>
            </c:strRef>
          </c:cat>
          <c:val>
            <c:numRef>
              <c:f>'2.1.Emigration motive+'!$F$7:$F$16</c:f>
              <c:numCache>
                <c:formatCode>General</c:formatCode>
                <c:ptCount val="10"/>
                <c:pt idx="0">
                  <c:v>2.74</c:v>
                </c:pt>
                <c:pt idx="1">
                  <c:v>2.0099999999999998</c:v>
                </c:pt>
                <c:pt idx="2">
                  <c:v>1.58</c:v>
                </c:pt>
                <c:pt idx="3">
                  <c:v>2.77</c:v>
                </c:pt>
                <c:pt idx="4">
                  <c:v>3.88</c:v>
                </c:pt>
                <c:pt idx="5">
                  <c:v>1.51</c:v>
                </c:pt>
                <c:pt idx="6">
                  <c:v>3.28</c:v>
                </c:pt>
                <c:pt idx="7">
                  <c:v>2.06</c:v>
                </c:pt>
                <c:pt idx="8">
                  <c:v>2.13</c:v>
                </c:pt>
                <c:pt idx="9">
                  <c:v>2.0099999999999998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26720"/>
        <c:axId val="122128256"/>
      </c:barChart>
      <c:catAx>
        <c:axId val="122126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2128256"/>
        <c:crosses val="autoZero"/>
        <c:auto val="1"/>
        <c:lblAlgn val="ctr"/>
        <c:lblOffset val="100"/>
        <c:noMultiLvlLbl val="0"/>
      </c:catAx>
      <c:valAx>
        <c:axId val="122128256"/>
        <c:scaling>
          <c:orientation val="minMax"/>
          <c:max val="5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de-DE"/>
          </a:p>
        </c:txPr>
        <c:crossAx val="122126720"/>
        <c:crosses val="autoZero"/>
        <c:crossBetween val="between"/>
        <c:majorUnit val="1"/>
      </c:valAx>
    </c:plotArea>
    <c:legend>
      <c:legendPos val="r"/>
      <c:layout/>
      <c:overlay val="0"/>
      <c:txPr>
        <a:bodyPr/>
        <a:lstStyle/>
        <a:p>
          <a:pPr>
            <a:defRPr>
              <a:latin typeface="+mj-lt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338137</xdr:colOff>
      <xdr:row>23</xdr:row>
      <xdr:rowOff>52387</xdr:rowOff>
    </xdr:from>
    <xdr:to>
      <xdr:col>13</xdr:col>
      <xdr:colOff>104775</xdr:colOff>
      <xdr:row>36</xdr:row>
      <xdr:rowOff>176212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23812</xdr:rowOff>
    </xdr:from>
    <xdr:to>
      <xdr:col>13</xdr:col>
      <xdr:colOff>695325</xdr:colOff>
      <xdr:row>15</xdr:row>
      <xdr:rowOff>85725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4761</xdr:colOff>
      <xdr:row>4</xdr:row>
      <xdr:rowOff>61911</xdr:rowOff>
    </xdr:from>
    <xdr:to>
      <xdr:col>22</xdr:col>
      <xdr:colOff>561974</xdr:colOff>
      <xdr:row>15</xdr:row>
      <xdr:rowOff>114300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23</xdr:row>
      <xdr:rowOff>119061</xdr:rowOff>
    </xdr:from>
    <xdr:to>
      <xdr:col>13</xdr:col>
      <xdr:colOff>428625</xdr:colOff>
      <xdr:row>35</xdr:row>
      <xdr:rowOff>171449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347661</xdr:colOff>
      <xdr:row>24</xdr:row>
      <xdr:rowOff>61911</xdr:rowOff>
    </xdr:from>
    <xdr:to>
      <xdr:col>24</xdr:col>
      <xdr:colOff>542924</xdr:colOff>
      <xdr:row>34</xdr:row>
      <xdr:rowOff>104774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671512</xdr:colOff>
      <xdr:row>38</xdr:row>
      <xdr:rowOff>138111</xdr:rowOff>
    </xdr:from>
    <xdr:to>
      <xdr:col>12</xdr:col>
      <xdr:colOff>609600</xdr:colOff>
      <xdr:row>52</xdr:row>
      <xdr:rowOff>123824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19050</xdr:rowOff>
    </xdr:from>
    <xdr:to>
      <xdr:col>11</xdr:col>
      <xdr:colOff>490539</xdr:colOff>
      <xdr:row>24</xdr:row>
      <xdr:rowOff>33338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38</xdr:row>
      <xdr:rowOff>171450</xdr:rowOff>
    </xdr:from>
    <xdr:to>
      <xdr:col>12</xdr:col>
      <xdr:colOff>585789</xdr:colOff>
      <xdr:row>52</xdr:row>
      <xdr:rowOff>109538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71</xdr:row>
      <xdr:rowOff>38100</xdr:rowOff>
    </xdr:from>
    <xdr:to>
      <xdr:col>6</xdr:col>
      <xdr:colOff>600075</xdr:colOff>
      <xdr:row>91</xdr:row>
      <xdr:rowOff>166688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519112</xdr:colOff>
      <xdr:row>0</xdr:row>
      <xdr:rowOff>90487</xdr:rowOff>
    </xdr:from>
    <xdr:to>
      <xdr:col>9</xdr:col>
      <xdr:colOff>519112</xdr:colOff>
      <xdr:row>14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71436</xdr:colOff>
      <xdr:row>1</xdr:row>
      <xdr:rowOff>4761</xdr:rowOff>
    </xdr:from>
    <xdr:to>
      <xdr:col>11</xdr:col>
      <xdr:colOff>438149</xdr:colOff>
      <xdr:row>12</xdr:row>
      <xdr:rowOff>19049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30</xdr:row>
      <xdr:rowOff>138112</xdr:rowOff>
    </xdr:from>
    <xdr:to>
      <xdr:col>14</xdr:col>
      <xdr:colOff>733425</xdr:colOff>
      <xdr:row>43</xdr:row>
      <xdr:rowOff>42862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15</xdr:row>
      <xdr:rowOff>338136</xdr:rowOff>
    </xdr:from>
    <xdr:to>
      <xdr:col>15</xdr:col>
      <xdr:colOff>47625</xdr:colOff>
      <xdr:row>31</xdr:row>
      <xdr:rowOff>66674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409574</xdr:colOff>
      <xdr:row>6</xdr:row>
      <xdr:rowOff>71436</xdr:rowOff>
    </xdr:from>
    <xdr:to>
      <xdr:col>17</xdr:col>
      <xdr:colOff>400049</xdr:colOff>
      <xdr:row>19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61911</xdr:colOff>
      <xdr:row>25</xdr:row>
      <xdr:rowOff>157162</xdr:rowOff>
    </xdr:from>
    <xdr:to>
      <xdr:col>12</xdr:col>
      <xdr:colOff>257174</xdr:colOff>
      <xdr:row>43</xdr:row>
      <xdr:rowOff>47625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23</xdr:row>
      <xdr:rowOff>171450</xdr:rowOff>
    </xdr:from>
    <xdr:to>
      <xdr:col>11</xdr:col>
      <xdr:colOff>519112</xdr:colOff>
      <xdr:row>41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2209801</xdr:colOff>
      <xdr:row>47</xdr:row>
      <xdr:rowOff>157162</xdr:rowOff>
    </xdr:from>
    <xdr:to>
      <xdr:col>13</xdr:col>
      <xdr:colOff>533400</xdr:colOff>
      <xdr:row>64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24</xdr:row>
      <xdr:rowOff>66675</xdr:rowOff>
    </xdr:from>
    <xdr:to>
      <xdr:col>14</xdr:col>
      <xdr:colOff>242888</xdr:colOff>
      <xdr:row>45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</xdr:colOff>
      <xdr:row>6</xdr:row>
      <xdr:rowOff>23812</xdr:rowOff>
    </xdr:from>
    <xdr:to>
      <xdr:col>10</xdr:col>
      <xdr:colOff>85725</xdr:colOff>
      <xdr:row>20</xdr:row>
      <xdr:rowOff>100012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61911</xdr:colOff>
      <xdr:row>20</xdr:row>
      <xdr:rowOff>157162</xdr:rowOff>
    </xdr:from>
    <xdr:to>
      <xdr:col>11</xdr:col>
      <xdr:colOff>371474</xdr:colOff>
      <xdr:row>35</xdr:row>
      <xdr:rowOff>23812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623887</xdr:colOff>
      <xdr:row>3</xdr:row>
      <xdr:rowOff>319087</xdr:rowOff>
    </xdr:from>
    <xdr:to>
      <xdr:col>13</xdr:col>
      <xdr:colOff>485775</xdr:colOff>
      <xdr:row>13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</xdr:colOff>
      <xdr:row>4</xdr:row>
      <xdr:rowOff>71437</xdr:rowOff>
    </xdr:from>
    <xdr:to>
      <xdr:col>5</xdr:col>
      <xdr:colOff>361950</xdr:colOff>
      <xdr:row>18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290511</xdr:colOff>
      <xdr:row>1</xdr:row>
      <xdr:rowOff>109537</xdr:rowOff>
    </xdr:from>
    <xdr:to>
      <xdr:col>14</xdr:col>
      <xdr:colOff>676274</xdr:colOff>
      <xdr:row>19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24</xdr:row>
      <xdr:rowOff>52387</xdr:rowOff>
    </xdr:from>
    <xdr:to>
      <xdr:col>14</xdr:col>
      <xdr:colOff>219075</xdr:colOff>
      <xdr:row>29</xdr:row>
      <xdr:rowOff>690562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42861</xdr:colOff>
      <xdr:row>0</xdr:row>
      <xdr:rowOff>195262</xdr:rowOff>
    </xdr:from>
    <xdr:to>
      <xdr:col>11</xdr:col>
      <xdr:colOff>295275</xdr:colOff>
      <xdr:row>12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16</xdr:row>
      <xdr:rowOff>66675</xdr:rowOff>
    </xdr:from>
    <xdr:to>
      <xdr:col>17</xdr:col>
      <xdr:colOff>752475</xdr:colOff>
      <xdr:row>37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71437</xdr:rowOff>
    </xdr:from>
    <xdr:to>
      <xdr:col>15</xdr:col>
      <xdr:colOff>438150</xdr:colOff>
      <xdr:row>13</xdr:row>
      <xdr:rowOff>166687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157162</xdr:colOff>
      <xdr:row>14</xdr:row>
      <xdr:rowOff>4762</xdr:rowOff>
    </xdr:from>
    <xdr:to>
      <xdr:col>12</xdr:col>
      <xdr:colOff>85725</xdr:colOff>
      <xdr:row>28</xdr:row>
      <xdr:rowOff>33337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166686</xdr:colOff>
      <xdr:row>0</xdr:row>
      <xdr:rowOff>195262</xdr:rowOff>
    </xdr:from>
    <xdr:to>
      <xdr:col>12</xdr:col>
      <xdr:colOff>647699</xdr:colOff>
      <xdr:row>15</xdr:row>
      <xdr:rowOff>33337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9</xdr:row>
      <xdr:rowOff>100012</xdr:rowOff>
    </xdr:from>
    <xdr:to>
      <xdr:col>17</xdr:col>
      <xdr:colOff>723900</xdr:colOff>
      <xdr:row>18</xdr:row>
      <xdr:rowOff>33337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300036</xdr:colOff>
      <xdr:row>26</xdr:row>
      <xdr:rowOff>100012</xdr:rowOff>
    </xdr:from>
    <xdr:to>
      <xdr:col>17</xdr:col>
      <xdr:colOff>190500</xdr:colOff>
      <xdr:row>36</xdr:row>
      <xdr:rowOff>119062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138111</xdr:colOff>
      <xdr:row>9</xdr:row>
      <xdr:rowOff>61912</xdr:rowOff>
    </xdr:from>
    <xdr:to>
      <xdr:col>15</xdr:col>
      <xdr:colOff>333374</xdr:colOff>
      <xdr:row>19</xdr:row>
      <xdr:rowOff>128587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100011</xdr:colOff>
      <xdr:row>3</xdr:row>
      <xdr:rowOff>328611</xdr:rowOff>
    </xdr:from>
    <xdr:to>
      <xdr:col>13</xdr:col>
      <xdr:colOff>600074</xdr:colOff>
      <xdr:row>17</xdr:row>
      <xdr:rowOff>57149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23811</xdr:colOff>
      <xdr:row>0</xdr:row>
      <xdr:rowOff>0</xdr:rowOff>
    </xdr:from>
    <xdr:to>
      <xdr:col>12</xdr:col>
      <xdr:colOff>628650</xdr:colOff>
      <xdr:row>14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9</xdr:row>
      <xdr:rowOff>4762</xdr:rowOff>
    </xdr:from>
    <xdr:to>
      <xdr:col>17</xdr:col>
      <xdr:colOff>452437</xdr:colOff>
      <xdr:row>20</xdr:row>
      <xdr:rowOff>61912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22</xdr:row>
      <xdr:rowOff>4762</xdr:rowOff>
    </xdr:from>
    <xdr:to>
      <xdr:col>16</xdr:col>
      <xdr:colOff>9524</xdr:colOff>
      <xdr:row>47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</xdr:colOff>
      <xdr:row>11</xdr:row>
      <xdr:rowOff>185737</xdr:rowOff>
    </xdr:from>
    <xdr:to>
      <xdr:col>9</xdr:col>
      <xdr:colOff>71437</xdr:colOff>
      <xdr:row>26</xdr:row>
      <xdr:rowOff>42862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24</xdr:row>
      <xdr:rowOff>128587</xdr:rowOff>
    </xdr:from>
    <xdr:to>
      <xdr:col>15</xdr:col>
      <xdr:colOff>380999</xdr:colOff>
      <xdr:row>38</xdr:row>
      <xdr:rowOff>100012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157162</xdr:colOff>
      <xdr:row>17</xdr:row>
      <xdr:rowOff>138112</xdr:rowOff>
    </xdr:from>
    <xdr:to>
      <xdr:col>16</xdr:col>
      <xdr:colOff>190500</xdr:colOff>
      <xdr:row>30</xdr:row>
      <xdr:rowOff>109537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290512</xdr:colOff>
      <xdr:row>1</xdr:row>
      <xdr:rowOff>52385</xdr:rowOff>
    </xdr:from>
    <xdr:to>
      <xdr:col>15</xdr:col>
      <xdr:colOff>361950</xdr:colOff>
      <xdr:row>17</xdr:row>
      <xdr:rowOff>95249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urn2/Polen/Re-Turn_diagrams_poland_14_11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Populations"/>
      <sheetName val="1.2.Destination returnees"/>
      <sheetName val="1.3.home region"/>
      <sheetName val="1.4.age"/>
      <sheetName val="1.5.education"/>
      <sheetName val="1.6.Gender"/>
      <sheetName val="1.7.Family status"/>
      <sheetName val="1.8.Children"/>
      <sheetName val="2.1.Emigration motive"/>
      <sheetName val="2.2.Employment"/>
      <sheetName val="2.3.Income"/>
      <sheetName val="2.4.Job adequacy"/>
      <sheetName val="2.5.Migration flows"/>
      <sheetName val="2.6.Intention to stay"/>
      <sheetName val="2.7.social acceptance"/>
      <sheetName val="2.7.1.social network"/>
      <sheetName val="2.8.Skills"/>
      <sheetName val="2.9.satisfaction"/>
      <sheetName val="2.10.Consideration"/>
      <sheetName val="2.11.Plans to return"/>
      <sheetName val="2.12.Difficulty"/>
      <sheetName val="2.13.Willingness to sacrifice"/>
      <sheetName val="2.14.Motivation stay ab_re"/>
      <sheetName val="2.15.Return initiatives"/>
      <sheetName val="2.16.Maintenance_household"/>
      <sheetName val="2.17.Knowledge other returnees "/>
      <sheetName val="2.18. Place of meeting partner"/>
      <sheetName val="2.19.connecting_home_cou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B2" t="str">
            <v>yes</v>
          </cell>
          <cell r="C2">
            <v>55.8</v>
          </cell>
        </row>
        <row r="3">
          <cell r="B3" t="str">
            <v>no</v>
          </cell>
          <cell r="C3">
            <v>44.2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"/>
  <sheetViews>
    <sheetView topLeftCell="A22" workbookViewId="0">
      <selection activeCell="B35" sqref="B35:B37"/>
    </sheetView>
  </sheetViews>
  <sheetFormatPr baseColWidth="10" defaultRowHeight="15"/>
  <sheetData>
    <row r="3" spans="1:5">
      <c r="A3" s="28"/>
      <c r="B3" s="26"/>
      <c r="C3" s="26"/>
      <c r="D3" s="26"/>
      <c r="E3" s="26"/>
    </row>
    <row r="4" spans="1:5">
      <c r="A4" s="28"/>
      <c r="B4" s="27"/>
      <c r="C4" s="27"/>
      <c r="D4" s="29"/>
      <c r="E4" s="29"/>
    </row>
    <row r="5" spans="1:5">
      <c r="A5" s="28"/>
      <c r="B5" s="30"/>
      <c r="C5" s="30"/>
      <c r="D5" s="31"/>
      <c r="E5" s="32"/>
    </row>
    <row r="6" spans="1:5">
      <c r="A6" s="28"/>
      <c r="B6" s="30"/>
      <c r="C6" s="30"/>
      <c r="D6" s="31"/>
      <c r="E6" s="32"/>
    </row>
    <row r="7" spans="1:5">
      <c r="A7" s="28"/>
      <c r="B7" s="30"/>
      <c r="C7" s="30"/>
      <c r="D7" s="31"/>
      <c r="E7" s="32"/>
    </row>
    <row r="8" spans="1:5">
      <c r="A8" s="28"/>
      <c r="B8" s="28"/>
      <c r="C8" s="28"/>
      <c r="D8" s="28"/>
      <c r="E8" s="28"/>
    </row>
    <row r="9" spans="1:5">
      <c r="A9" s="28"/>
      <c r="B9" s="28"/>
      <c r="C9" s="28"/>
      <c r="D9" s="28"/>
      <c r="E9" s="28"/>
    </row>
    <row r="10" spans="1:5">
      <c r="A10" s="28"/>
      <c r="B10" s="94" t="s">
        <v>57</v>
      </c>
      <c r="C10" s="28"/>
      <c r="D10" s="28"/>
      <c r="E10" s="28"/>
    </row>
    <row r="11" spans="1:5" ht="24" customHeight="1">
      <c r="A11" s="28"/>
      <c r="B11" s="546" t="s">
        <v>42</v>
      </c>
      <c r="C11" s="546"/>
      <c r="D11" s="546"/>
      <c r="E11" s="546"/>
    </row>
    <row r="12" spans="1:5" ht="25.5" thickBot="1">
      <c r="B12" s="78"/>
      <c r="C12" s="79"/>
      <c r="D12" s="80" t="s">
        <v>37</v>
      </c>
      <c r="E12" s="81" t="s">
        <v>38</v>
      </c>
    </row>
    <row r="13" spans="1:5" ht="24">
      <c r="B13" s="547" t="s">
        <v>39</v>
      </c>
      <c r="C13" s="68" t="s">
        <v>43</v>
      </c>
      <c r="D13" s="69">
        <v>564</v>
      </c>
      <c r="E13" s="82">
        <v>23.076923076923077</v>
      </c>
    </row>
    <row r="14" spans="1:5" ht="24">
      <c r="B14" s="548"/>
      <c r="C14" s="70" t="s">
        <v>44</v>
      </c>
      <c r="D14" s="71">
        <v>164</v>
      </c>
      <c r="E14" s="83">
        <v>6.7103109656301143</v>
      </c>
    </row>
    <row r="15" spans="1:5" ht="24">
      <c r="B15" s="548"/>
      <c r="C15" s="70" t="s">
        <v>45</v>
      </c>
      <c r="D15" s="71">
        <v>1716</v>
      </c>
      <c r="E15" s="83">
        <v>70.212765957446805</v>
      </c>
    </row>
    <row r="16" spans="1:5">
      <c r="B16" s="548"/>
      <c r="C16" s="70" t="s">
        <v>40</v>
      </c>
      <c r="D16" s="71">
        <v>2444</v>
      </c>
      <c r="E16" s="83">
        <v>100</v>
      </c>
    </row>
    <row r="17" spans="2:6" ht="15.75" customHeight="1">
      <c r="B17" s="84" t="s">
        <v>46</v>
      </c>
      <c r="C17" s="70" t="s">
        <v>47</v>
      </c>
      <c r="D17" s="71">
        <v>620</v>
      </c>
      <c r="E17" s="85"/>
    </row>
    <row r="18" spans="2:6" ht="25.5" customHeight="1">
      <c r="B18" s="549" t="s">
        <v>40</v>
      </c>
      <c r="C18" s="550"/>
      <c r="D18" s="86">
        <v>3064</v>
      </c>
      <c r="E18" s="87"/>
    </row>
    <row r="19" spans="2:6" ht="25.5" customHeight="1"/>
    <row r="21" spans="2:6" ht="15.75" thickBot="1"/>
    <row r="22" spans="2:6" ht="15.75" thickTop="1">
      <c r="F22" s="16">
        <v>15.2</v>
      </c>
    </row>
    <row r="23" spans="2:6">
      <c r="F23" s="77">
        <v>47.5</v>
      </c>
    </row>
    <row r="24" spans="2:6">
      <c r="F24">
        <f>SUM(F22:F23)</f>
        <v>62.7</v>
      </c>
    </row>
    <row r="25" spans="2:6" ht="25.5" customHeight="1">
      <c r="B25" s="201" t="s">
        <v>58</v>
      </c>
    </row>
    <row r="26" spans="2:6" ht="15.75" thickBot="1">
      <c r="B26" s="554" t="s">
        <v>11</v>
      </c>
      <c r="C26" s="554"/>
      <c r="D26" s="554"/>
      <c r="E26" s="554"/>
    </row>
    <row r="27" spans="2:6" ht="27" thickTop="1" thickBot="1">
      <c r="B27" s="72"/>
      <c r="C27" s="73"/>
      <c r="D27" s="74" t="s">
        <v>35</v>
      </c>
      <c r="E27" s="75" t="s">
        <v>36</v>
      </c>
    </row>
    <row r="28" spans="2:6" ht="15.75" customHeight="1" thickTop="1">
      <c r="B28" s="555" t="s">
        <v>6</v>
      </c>
      <c r="C28" s="10" t="s">
        <v>203</v>
      </c>
      <c r="D28" s="23">
        <v>59</v>
      </c>
      <c r="E28" s="16">
        <v>15.2</v>
      </c>
    </row>
    <row r="29" spans="2:6">
      <c r="B29" s="556"/>
      <c r="C29" s="11" t="s">
        <v>155</v>
      </c>
      <c r="D29" s="76">
        <v>185</v>
      </c>
      <c r="E29" s="77">
        <v>47.5</v>
      </c>
    </row>
    <row r="30" spans="2:6">
      <c r="B30" s="556"/>
      <c r="C30" s="11" t="s">
        <v>56</v>
      </c>
      <c r="D30" s="76">
        <v>145</v>
      </c>
      <c r="E30" s="77">
        <v>37.299999999999997</v>
      </c>
    </row>
    <row r="31" spans="2:6">
      <c r="B31" s="556"/>
      <c r="C31" s="11" t="s">
        <v>1</v>
      </c>
      <c r="D31" s="76">
        <v>389</v>
      </c>
      <c r="E31" s="77">
        <v>100</v>
      </c>
    </row>
    <row r="32" spans="2:6">
      <c r="B32" s="88" t="s">
        <v>41</v>
      </c>
      <c r="C32" s="11" t="s">
        <v>9</v>
      </c>
      <c r="D32" s="76">
        <v>2</v>
      </c>
      <c r="E32" s="89"/>
    </row>
    <row r="33" spans="2:5" ht="15.75" thickBot="1">
      <c r="B33" s="557" t="s">
        <v>1</v>
      </c>
      <c r="C33" s="558"/>
      <c r="D33" s="25">
        <v>391</v>
      </c>
      <c r="E33" s="90"/>
    </row>
    <row r="34" spans="2:5" ht="16.5" thickTop="1" thickBot="1"/>
    <row r="35" spans="2:5" ht="15.75" thickTop="1">
      <c r="B35" s="10" t="s">
        <v>238</v>
      </c>
      <c r="C35" s="92">
        <v>0.152</v>
      </c>
    </row>
    <row r="36" spans="2:5">
      <c r="B36" s="11" t="s">
        <v>182</v>
      </c>
      <c r="C36" s="93">
        <v>0.47499999999999998</v>
      </c>
    </row>
    <row r="37" spans="2:5">
      <c r="B37" s="11" t="s">
        <v>4</v>
      </c>
      <c r="C37" s="93">
        <v>0.373</v>
      </c>
    </row>
    <row r="45" spans="2:5">
      <c r="B45" s="551" t="s">
        <v>264</v>
      </c>
      <c r="C45" s="551"/>
      <c r="D45" s="551"/>
      <c r="E45" s="551"/>
    </row>
    <row r="46" spans="2:5" ht="29.25">
      <c r="B46" s="517"/>
      <c r="C46" s="518"/>
      <c r="D46" s="519" t="s">
        <v>261</v>
      </c>
      <c r="E46" s="529" t="s">
        <v>262</v>
      </c>
    </row>
    <row r="47" spans="2:5">
      <c r="B47" s="552" t="s">
        <v>263</v>
      </c>
      <c r="C47" s="520" t="s">
        <v>0</v>
      </c>
      <c r="D47" s="528">
        <v>244</v>
      </c>
      <c r="E47" s="524">
        <v>62.7</v>
      </c>
    </row>
    <row r="48" spans="2:5">
      <c r="B48" s="552"/>
      <c r="C48" s="520" t="s">
        <v>4</v>
      </c>
      <c r="D48" s="525">
        <v>145</v>
      </c>
      <c r="E48" s="530">
        <v>37.299999999999997</v>
      </c>
    </row>
    <row r="49" spans="2:5">
      <c r="B49" s="553"/>
      <c r="C49" s="522" t="s">
        <v>263</v>
      </c>
      <c r="D49" s="526">
        <v>389</v>
      </c>
      <c r="E49" s="527">
        <v>100</v>
      </c>
    </row>
  </sheetData>
  <mergeCells count="8">
    <mergeCell ref="B11:E11"/>
    <mergeCell ref="B13:B16"/>
    <mergeCell ref="B18:C18"/>
    <mergeCell ref="B45:E45"/>
    <mergeCell ref="B47:B49"/>
    <mergeCell ref="B26:E26"/>
    <mergeCell ref="B28:B31"/>
    <mergeCell ref="B33:C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topLeftCell="A37" workbookViewId="0">
      <selection activeCell="B34" sqref="B27:B34"/>
    </sheetView>
  </sheetViews>
  <sheetFormatPr baseColWidth="10" defaultRowHeight="15"/>
  <sheetData>
    <row r="1" spans="2:16" ht="19.5" thickBot="1">
      <c r="B1" s="204" t="s">
        <v>119</v>
      </c>
      <c r="G1" t="s">
        <v>120</v>
      </c>
      <c r="P1" s="201" t="s">
        <v>121</v>
      </c>
    </row>
    <row r="2" spans="2:16" ht="16.5" thickTop="1" thickBot="1">
      <c r="B2" s="3"/>
      <c r="C2" s="4" t="s">
        <v>238</v>
      </c>
      <c r="D2" s="5" t="s">
        <v>182</v>
      </c>
      <c r="E2" s="5" t="s">
        <v>4</v>
      </c>
      <c r="M2" s="10" t="s">
        <v>112</v>
      </c>
      <c r="N2" s="202">
        <v>0.378</v>
      </c>
    </row>
    <row r="3" spans="2:16" ht="15.75" thickTop="1">
      <c r="B3" s="10" t="s">
        <v>291</v>
      </c>
      <c r="C3" s="12">
        <v>0.45200000000000001</v>
      </c>
      <c r="D3" s="13">
        <v>0.28899999999999998</v>
      </c>
      <c r="E3" s="13">
        <v>0.46500000000000002</v>
      </c>
      <c r="M3" s="11" t="s">
        <v>111</v>
      </c>
      <c r="N3" s="203">
        <v>2.1999999999999999E-2</v>
      </c>
    </row>
    <row r="4" spans="2:16" ht="25.5">
      <c r="B4" s="11" t="s">
        <v>292</v>
      </c>
      <c r="C4" s="206"/>
      <c r="D4" s="15">
        <v>0.03</v>
      </c>
      <c r="E4" s="15">
        <v>0.02</v>
      </c>
      <c r="M4" s="11" t="s">
        <v>113</v>
      </c>
      <c r="N4" s="203">
        <v>0.25900000000000001</v>
      </c>
    </row>
    <row r="5" spans="2:16" ht="25.5">
      <c r="B5" s="11" t="s">
        <v>293</v>
      </c>
      <c r="C5" s="14">
        <v>0.23799999999999999</v>
      </c>
      <c r="D5" s="15">
        <v>0.29599999999999999</v>
      </c>
      <c r="E5" s="15">
        <v>0.218</v>
      </c>
      <c r="M5" s="11" t="s">
        <v>114</v>
      </c>
      <c r="N5" s="203">
        <v>6.8000000000000005E-2</v>
      </c>
    </row>
    <row r="6" spans="2:16" ht="25.5">
      <c r="B6" s="11" t="s">
        <v>294</v>
      </c>
      <c r="C6" s="14">
        <v>4.8000000000000001E-2</v>
      </c>
      <c r="D6" s="15">
        <v>8.1000000000000003E-2</v>
      </c>
      <c r="E6" s="15">
        <v>5.8999999999999997E-2</v>
      </c>
      <c r="M6" s="11" t="s">
        <v>115</v>
      </c>
      <c r="N6" s="203">
        <v>6.0999999999999999E-2</v>
      </c>
    </row>
    <row r="7" spans="2:16" ht="25.5">
      <c r="B7" s="11" t="s">
        <v>295</v>
      </c>
      <c r="C7" s="14">
        <v>4.8000000000000001E-2</v>
      </c>
      <c r="D7" s="15">
        <v>5.8999999999999997E-2</v>
      </c>
      <c r="E7" s="15">
        <v>6.9000000000000006E-2</v>
      </c>
      <c r="M7" s="11" t="s">
        <v>116</v>
      </c>
      <c r="N7" s="203">
        <v>2.1999999999999999E-2</v>
      </c>
    </row>
    <row r="8" spans="2:16" ht="51">
      <c r="B8" s="11" t="s">
        <v>296</v>
      </c>
      <c r="C8" s="14">
        <v>4.8000000000000001E-2</v>
      </c>
      <c r="D8" s="15">
        <v>1.4999999999999999E-2</v>
      </c>
      <c r="E8" s="15">
        <v>0.02</v>
      </c>
      <c r="M8" s="11" t="s">
        <v>117</v>
      </c>
      <c r="N8" s="203">
        <v>4.0000000000000001E-3</v>
      </c>
    </row>
    <row r="9" spans="2:16" ht="51">
      <c r="B9" s="11" t="s">
        <v>298</v>
      </c>
      <c r="C9" s="206"/>
      <c r="D9" s="15">
        <v>7.0000000000000001E-3</v>
      </c>
      <c r="E9" s="205"/>
      <c r="M9" s="11" t="s">
        <v>118</v>
      </c>
      <c r="N9" s="203">
        <v>0.187</v>
      </c>
    </row>
    <row r="10" spans="2:16">
      <c r="B10" s="11" t="s">
        <v>299</v>
      </c>
      <c r="C10" s="14">
        <v>0.16700000000000001</v>
      </c>
      <c r="D10" s="15">
        <v>0.222</v>
      </c>
      <c r="E10" s="15">
        <v>0.14899999999999999</v>
      </c>
    </row>
    <row r="12" spans="2:16" ht="15.75" thickBot="1"/>
    <row r="13" spans="2:16" ht="15.75" thickTop="1">
      <c r="C13" s="10" t="s">
        <v>291</v>
      </c>
    </row>
    <row r="14" spans="2:16">
      <c r="C14" s="11" t="s">
        <v>292</v>
      </c>
    </row>
    <row r="15" spans="2:16" ht="25.5">
      <c r="C15" s="11" t="s">
        <v>293</v>
      </c>
    </row>
    <row r="16" spans="2:16" ht="25.5">
      <c r="C16" s="11" t="s">
        <v>294</v>
      </c>
    </row>
    <row r="17" spans="2:18">
      <c r="C17" s="11" t="s">
        <v>295</v>
      </c>
    </row>
    <row r="18" spans="2:18" ht="38.25">
      <c r="C18" s="11" t="s">
        <v>296</v>
      </c>
    </row>
    <row r="19" spans="2:18" ht="25.5">
      <c r="C19" s="11" t="s">
        <v>297</v>
      </c>
    </row>
    <row r="23" spans="2:18" ht="18.75">
      <c r="B23" s="204" t="s">
        <v>122</v>
      </c>
      <c r="G23" s="201" t="s">
        <v>120</v>
      </c>
    </row>
    <row r="24" spans="2:18">
      <c r="R24" s="201" t="s">
        <v>121</v>
      </c>
    </row>
    <row r="25" spans="2:18" ht="15.75" thickBot="1"/>
    <row r="26" spans="2:18" ht="16.5" thickTop="1" thickBot="1">
      <c r="B26" s="54"/>
      <c r="C26" s="4" t="s">
        <v>238</v>
      </c>
      <c r="D26" s="5" t="s">
        <v>182</v>
      </c>
      <c r="E26" s="5" t="s">
        <v>4</v>
      </c>
      <c r="O26" s="10" t="s">
        <v>112</v>
      </c>
      <c r="P26" s="202">
        <v>0.129</v>
      </c>
    </row>
    <row r="27" spans="2:18" ht="15.75" thickTop="1">
      <c r="B27" s="10" t="s">
        <v>291</v>
      </c>
      <c r="C27" s="12">
        <v>0.17599999999999999</v>
      </c>
      <c r="D27" s="13">
        <v>7.4999999999999997E-2</v>
      </c>
      <c r="E27" s="13">
        <v>0.17899999999999999</v>
      </c>
      <c r="O27" s="11" t="s">
        <v>111</v>
      </c>
      <c r="P27" s="203">
        <v>1.7999999999999999E-2</v>
      </c>
    </row>
    <row r="28" spans="2:18" ht="25.5">
      <c r="B28" s="11" t="s">
        <v>292</v>
      </c>
      <c r="C28" s="206"/>
      <c r="D28" s="205"/>
      <c r="E28" s="15">
        <v>4.9000000000000002E-2</v>
      </c>
      <c r="O28" s="11" t="s">
        <v>113</v>
      </c>
      <c r="P28" s="203">
        <v>0.71599999999999997</v>
      </c>
    </row>
    <row r="29" spans="2:18" ht="25.5">
      <c r="B29" s="11" t="s">
        <v>293</v>
      </c>
      <c r="C29" s="14">
        <v>0.70599999999999996</v>
      </c>
      <c r="D29" s="15">
        <v>0.8</v>
      </c>
      <c r="E29" s="15">
        <v>0.61</v>
      </c>
      <c r="O29" s="11" t="s">
        <v>114</v>
      </c>
      <c r="P29" s="203">
        <v>6.9000000000000006E-2</v>
      </c>
    </row>
    <row r="30" spans="2:18" ht="25.5">
      <c r="B30" s="11" t="s">
        <v>294</v>
      </c>
      <c r="C30" s="14">
        <v>3.9E-2</v>
      </c>
      <c r="D30" s="15">
        <v>6.9000000000000006E-2</v>
      </c>
      <c r="E30" s="15">
        <v>8.1000000000000003E-2</v>
      </c>
      <c r="O30" s="11" t="s">
        <v>115</v>
      </c>
      <c r="P30" s="203">
        <v>2.4E-2</v>
      </c>
    </row>
    <row r="31" spans="2:18" ht="25.5">
      <c r="B31" s="11" t="s">
        <v>295</v>
      </c>
      <c r="C31" s="206"/>
      <c r="D31" s="15">
        <v>1.9E-2</v>
      </c>
      <c r="E31" s="15">
        <v>4.1000000000000002E-2</v>
      </c>
      <c r="O31" s="11" t="s">
        <v>116</v>
      </c>
      <c r="P31" s="203">
        <v>3.3000000000000002E-2</v>
      </c>
    </row>
    <row r="32" spans="2:18" ht="51">
      <c r="B32" s="11" t="s">
        <v>296</v>
      </c>
      <c r="C32" s="14">
        <v>3.9E-2</v>
      </c>
      <c r="D32" s="15">
        <v>3.7999999999999999E-2</v>
      </c>
      <c r="E32" s="15">
        <v>2.4E-2</v>
      </c>
      <c r="O32" s="11" t="s">
        <v>117</v>
      </c>
      <c r="P32" s="203">
        <v>8.9999999999999993E-3</v>
      </c>
    </row>
    <row r="33" spans="2:16" ht="51">
      <c r="B33" s="11" t="s">
        <v>298</v>
      </c>
      <c r="C33" s="14">
        <v>0.02</v>
      </c>
      <c r="D33" s="89"/>
      <c r="E33" s="15">
        <v>1.6E-2</v>
      </c>
      <c r="O33" s="11" t="s">
        <v>123</v>
      </c>
      <c r="P33" s="203">
        <v>3.0000000000000001E-3</v>
      </c>
    </row>
    <row r="34" spans="2:16" ht="25.5">
      <c r="B34" s="11" t="s">
        <v>297</v>
      </c>
      <c r="C34" s="14">
        <v>0.02</v>
      </c>
      <c r="D34" s="54"/>
      <c r="E34" s="54"/>
    </row>
    <row r="38" spans="2:16">
      <c r="B38" s="201" t="s">
        <v>124</v>
      </c>
      <c r="F38" s="201" t="s">
        <v>121</v>
      </c>
    </row>
    <row r="39" spans="2:16" ht="15.75" thickBot="1"/>
    <row r="40" spans="2:16" ht="15.75" thickTop="1">
      <c r="B40" s="10" t="s">
        <v>291</v>
      </c>
      <c r="C40" s="207">
        <v>0.14899999999999999</v>
      </c>
    </row>
    <row r="41" spans="2:16">
      <c r="B41" s="11" t="s">
        <v>292</v>
      </c>
      <c r="C41" s="208">
        <v>1.7000000000000001E-2</v>
      </c>
    </row>
    <row r="42" spans="2:16" ht="25.5">
      <c r="B42" s="11" t="s">
        <v>293</v>
      </c>
      <c r="C42" s="208">
        <v>0.47099999999999997</v>
      </c>
    </row>
    <row r="43" spans="2:16" ht="25.5">
      <c r="B43" s="11" t="s">
        <v>294</v>
      </c>
      <c r="C43" s="208">
        <v>0.107</v>
      </c>
    </row>
    <row r="44" spans="2:16">
      <c r="B44" s="11" t="s">
        <v>295</v>
      </c>
      <c r="C44" s="208">
        <v>4.1000000000000002E-2</v>
      </c>
    </row>
    <row r="45" spans="2:16" ht="38.25">
      <c r="B45" s="11" t="s">
        <v>296</v>
      </c>
      <c r="C45" s="208">
        <v>0.107</v>
      </c>
    </row>
    <row r="46" spans="2:16" ht="51">
      <c r="B46" s="11" t="s">
        <v>298</v>
      </c>
      <c r="C46" s="208">
        <v>2.5000000000000001E-2</v>
      </c>
    </row>
    <row r="47" spans="2:16">
      <c r="B47" s="11" t="s">
        <v>299</v>
      </c>
      <c r="C47" s="208">
        <v>8.3000000000000004E-2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6"/>
  <sheetViews>
    <sheetView topLeftCell="A67" workbookViewId="0">
      <selection activeCell="F69" sqref="D69:F69"/>
    </sheetView>
  </sheetViews>
  <sheetFormatPr baseColWidth="10" defaultRowHeight="15"/>
  <cols>
    <col min="2" max="2" width="28.42578125" customWidth="1"/>
  </cols>
  <sheetData>
    <row r="2" spans="2:8" ht="15.75" thickBot="1">
      <c r="B2" s="656" t="s">
        <v>183</v>
      </c>
      <c r="C2" s="657"/>
      <c r="D2" s="657"/>
      <c r="E2" s="657"/>
      <c r="F2" s="657"/>
      <c r="G2" s="657"/>
      <c r="H2" s="319"/>
    </row>
    <row r="3" spans="2:8" ht="37.5" thickBot="1">
      <c r="B3" s="320"/>
      <c r="C3" s="321" t="s">
        <v>5</v>
      </c>
      <c r="D3" s="322" t="s">
        <v>2</v>
      </c>
      <c r="E3" s="323" t="s">
        <v>184</v>
      </c>
      <c r="F3" s="323" t="s">
        <v>185</v>
      </c>
      <c r="G3" s="324" t="s">
        <v>186</v>
      </c>
      <c r="H3" s="319"/>
    </row>
    <row r="4" spans="2:8">
      <c r="B4" s="658" t="s">
        <v>187</v>
      </c>
      <c r="C4" s="325" t="s">
        <v>188</v>
      </c>
      <c r="D4" s="326">
        <v>113</v>
      </c>
      <c r="E4" s="327">
        <v>2</v>
      </c>
      <c r="F4" s="328">
        <v>1.1417405259389843</v>
      </c>
      <c r="G4" s="329">
        <v>0.10740591390300666</v>
      </c>
      <c r="H4" s="319"/>
    </row>
    <row r="5" spans="2:8">
      <c r="B5" s="659"/>
      <c r="C5" s="330" t="s">
        <v>0</v>
      </c>
      <c r="D5" s="331">
        <v>197</v>
      </c>
      <c r="E5" s="332">
        <v>2.0913705583756346</v>
      </c>
      <c r="F5" s="333">
        <v>1.1481025383285774</v>
      </c>
      <c r="G5" s="334">
        <v>8.1798918939542095E-2</v>
      </c>
      <c r="H5" s="319"/>
    </row>
    <row r="6" spans="2:8">
      <c r="B6" s="660" t="s">
        <v>189</v>
      </c>
      <c r="C6" s="335" t="s">
        <v>188</v>
      </c>
      <c r="D6" s="336">
        <v>116</v>
      </c>
      <c r="E6" s="337">
        <v>3.4051724137931036</v>
      </c>
      <c r="F6" s="338">
        <v>1.2439659458211942</v>
      </c>
      <c r="G6" s="339">
        <v>0.11549933849500142</v>
      </c>
      <c r="H6" s="319"/>
    </row>
    <row r="7" spans="2:8">
      <c r="B7" s="659"/>
      <c r="C7" s="330" t="s">
        <v>0</v>
      </c>
      <c r="D7" s="331">
        <v>208</v>
      </c>
      <c r="E7" s="332">
        <v>3.5288461538461537</v>
      </c>
      <c r="F7" s="333">
        <v>1.1543384308477287</v>
      </c>
      <c r="G7" s="334">
        <v>8.003896926269477E-2</v>
      </c>
      <c r="H7" s="319"/>
    </row>
    <row r="8" spans="2:8" ht="15.75" thickBot="1">
      <c r="B8" s="661" t="s">
        <v>190</v>
      </c>
      <c r="C8" s="335" t="s">
        <v>188</v>
      </c>
      <c r="D8" s="336">
        <v>112</v>
      </c>
      <c r="E8" s="337">
        <v>3.25</v>
      </c>
      <c r="F8" s="338">
        <v>1.3523419792452016</v>
      </c>
      <c r="G8" s="339">
        <v>0.12778430587841696</v>
      </c>
      <c r="H8" s="319"/>
    </row>
    <row r="9" spans="2:8" ht="15.75" thickBot="1">
      <c r="B9" s="662"/>
      <c r="C9" s="340" t="s">
        <v>0</v>
      </c>
      <c r="D9" s="341">
        <v>0</v>
      </c>
      <c r="E9" s="342" t="s">
        <v>191</v>
      </c>
      <c r="F9" s="342" t="s">
        <v>191</v>
      </c>
      <c r="G9" s="343" t="s">
        <v>191</v>
      </c>
      <c r="H9" s="319"/>
    </row>
    <row r="10" spans="2:8">
      <c r="B10" s="319"/>
      <c r="C10" s="319"/>
      <c r="D10" s="319"/>
      <c r="E10" s="319"/>
      <c r="F10" s="319"/>
      <c r="G10" s="319"/>
      <c r="H10" s="319"/>
    </row>
    <row r="11" spans="2:8" ht="15.75" thickBot="1">
      <c r="B11" s="1"/>
      <c r="C11" s="277" t="s">
        <v>4</v>
      </c>
      <c r="D11" s="277" t="s">
        <v>0</v>
      </c>
    </row>
    <row r="12" spans="2:8">
      <c r="B12" s="361" t="s">
        <v>200</v>
      </c>
      <c r="C12" s="327">
        <v>2</v>
      </c>
      <c r="D12" s="332">
        <v>2.0913705583756346</v>
      </c>
    </row>
    <row r="13" spans="2:8">
      <c r="B13" t="s">
        <v>201</v>
      </c>
      <c r="C13" s="337">
        <v>3.4051724137931036</v>
      </c>
      <c r="D13" s="332">
        <v>3.5288461538461537</v>
      </c>
    </row>
    <row r="14" spans="2:8">
      <c r="B14" t="s">
        <v>202</v>
      </c>
      <c r="C14" s="337">
        <v>3.25</v>
      </c>
      <c r="D14" s="1"/>
    </row>
    <row r="27" spans="2:12" ht="15.75" thickBot="1">
      <c r="B27" s="656" t="s">
        <v>192</v>
      </c>
      <c r="C27" s="657"/>
      <c r="D27" s="657"/>
      <c r="E27" s="657"/>
      <c r="F27" s="657"/>
      <c r="G27" s="657"/>
      <c r="H27" s="657"/>
      <c r="I27" s="657"/>
      <c r="J27" s="657"/>
      <c r="K27" s="657"/>
      <c r="L27" s="319"/>
    </row>
    <row r="28" spans="2:12" ht="15.75" thickBot="1">
      <c r="B28" s="664" t="s">
        <v>193</v>
      </c>
      <c r="C28" s="665"/>
      <c r="D28" s="667" t="s">
        <v>2</v>
      </c>
      <c r="E28" s="669" t="s">
        <v>184</v>
      </c>
      <c r="F28" s="669" t="s">
        <v>185</v>
      </c>
      <c r="G28" s="669" t="s">
        <v>194</v>
      </c>
      <c r="H28" s="671" t="s">
        <v>195</v>
      </c>
      <c r="I28" s="672"/>
      <c r="J28" s="669" t="s">
        <v>196</v>
      </c>
      <c r="K28" s="673" t="s">
        <v>197</v>
      </c>
      <c r="L28" s="319"/>
    </row>
    <row r="29" spans="2:12" ht="15.75" thickBot="1">
      <c r="B29" s="662"/>
      <c r="C29" s="666"/>
      <c r="D29" s="668"/>
      <c r="E29" s="670"/>
      <c r="F29" s="670"/>
      <c r="G29" s="670"/>
      <c r="H29" s="344" t="s">
        <v>198</v>
      </c>
      <c r="I29" s="344" t="s">
        <v>199</v>
      </c>
      <c r="J29" s="670"/>
      <c r="K29" s="674"/>
      <c r="L29" s="319"/>
    </row>
    <row r="30" spans="2:12">
      <c r="B30" s="658" t="s">
        <v>187</v>
      </c>
      <c r="D30" s="326">
        <v>47</v>
      </c>
      <c r="F30" s="328">
        <v>1.0632190661423899</v>
      </c>
      <c r="G30" s="328">
        <v>0.15508644004325911</v>
      </c>
      <c r="H30" s="327">
        <v>1.6878271873848925</v>
      </c>
      <c r="I30" s="327">
        <v>2.3121728126151075</v>
      </c>
      <c r="J30" s="345">
        <v>1</v>
      </c>
      <c r="K30" s="346">
        <v>4</v>
      </c>
      <c r="L30" s="319"/>
    </row>
    <row r="31" spans="2:12">
      <c r="B31" s="663"/>
      <c r="D31" s="348">
        <v>150</v>
      </c>
      <c r="F31" s="350">
        <v>1.1753622888569779</v>
      </c>
      <c r="G31" s="350">
        <v>9.5967929020310871E-2</v>
      </c>
      <c r="H31" s="349">
        <v>1.9303661076203711</v>
      </c>
      <c r="I31" s="349">
        <v>2.3096338923796291</v>
      </c>
      <c r="J31" s="351">
        <v>1</v>
      </c>
      <c r="K31" s="352">
        <v>6</v>
      </c>
      <c r="L31" s="319"/>
    </row>
    <row r="32" spans="2:12">
      <c r="B32" s="663"/>
      <c r="D32" s="348">
        <v>113</v>
      </c>
      <c r="F32" s="350">
        <v>1.1417405259389843</v>
      </c>
      <c r="G32" s="350">
        <v>0.10740591390300663</v>
      </c>
      <c r="H32" s="349">
        <v>1.7871889494415989</v>
      </c>
      <c r="I32" s="349">
        <v>2.2128110505584009</v>
      </c>
      <c r="J32" s="351">
        <v>1</v>
      </c>
      <c r="K32" s="352">
        <v>6</v>
      </c>
      <c r="L32" s="319"/>
    </row>
    <row r="33" spans="2:12" ht="17.25" customHeight="1">
      <c r="B33" s="659"/>
      <c r="C33" s="330" t="s">
        <v>1</v>
      </c>
      <c r="D33" s="331">
        <v>310</v>
      </c>
      <c r="E33" s="332">
        <v>2.0580645161290323</v>
      </c>
      <c r="F33" s="333">
        <v>1.1447853329805417</v>
      </c>
      <c r="G33" s="333">
        <v>6.501943775387653E-2</v>
      </c>
      <c r="H33" s="332">
        <v>1.9301276614785436</v>
      </c>
      <c r="I33" s="332">
        <v>2.1860013707795209</v>
      </c>
      <c r="J33" s="353">
        <v>1</v>
      </c>
      <c r="K33" s="354">
        <v>6</v>
      </c>
      <c r="L33" s="319"/>
    </row>
    <row r="34" spans="2:12" ht="15.75" thickBot="1">
      <c r="B34" s="661" t="s">
        <v>189</v>
      </c>
      <c r="C34" s="335" t="s">
        <v>12</v>
      </c>
      <c r="D34" s="336">
        <v>50</v>
      </c>
      <c r="F34" s="338">
        <v>1.1682884743006214</v>
      </c>
      <c r="G34" s="338">
        <v>0.165220940512011</v>
      </c>
      <c r="H34" s="337">
        <v>3.3479760892919148</v>
      </c>
      <c r="I34" s="337">
        <v>4.0120239107080859</v>
      </c>
      <c r="J34" s="355">
        <v>1</v>
      </c>
      <c r="K34" s="356">
        <v>6</v>
      </c>
      <c r="L34" s="319"/>
    </row>
    <row r="35" spans="2:12" ht="15" customHeight="1">
      <c r="B35" s="663"/>
      <c r="C35" s="347" t="s">
        <v>13</v>
      </c>
      <c r="D35" s="348">
        <v>158</v>
      </c>
      <c r="F35" s="350">
        <v>1.1494752000402353</v>
      </c>
      <c r="G35" s="350">
        <v>9.144733683713635E-2</v>
      </c>
      <c r="H35" s="349">
        <v>3.3003868695149636</v>
      </c>
      <c r="I35" s="349">
        <v>3.6616384469407324</v>
      </c>
      <c r="J35" s="351">
        <v>1</v>
      </c>
      <c r="K35" s="352">
        <v>6</v>
      </c>
      <c r="L35" s="319"/>
    </row>
    <row r="36" spans="2:12">
      <c r="B36" s="663"/>
      <c r="C36" s="347" t="s">
        <v>14</v>
      </c>
      <c r="D36" s="348">
        <v>116</v>
      </c>
      <c r="F36" s="350">
        <v>1.2439659458211942</v>
      </c>
      <c r="G36" s="350">
        <v>0.11549933849500142</v>
      </c>
      <c r="H36" s="349">
        <v>3.176390453109744</v>
      </c>
      <c r="I36" s="349">
        <v>3.6339543744764633</v>
      </c>
      <c r="J36" s="351">
        <v>1</v>
      </c>
      <c r="K36" s="352">
        <v>6</v>
      </c>
      <c r="L36" s="319"/>
    </row>
    <row r="37" spans="2:12" ht="15.75" thickBot="1">
      <c r="B37" s="662"/>
      <c r="C37" s="340" t="s">
        <v>1</v>
      </c>
      <c r="D37" s="341">
        <v>324</v>
      </c>
      <c r="E37" s="357">
        <v>3.4845679012345681</v>
      </c>
      <c r="F37" s="358">
        <v>1.1867728694541184</v>
      </c>
      <c r="G37" s="358">
        <v>6.593182608078435E-2</v>
      </c>
      <c r="H37" s="357">
        <v>3.3548578721295494</v>
      </c>
      <c r="I37" s="357">
        <v>3.6142779303395867</v>
      </c>
      <c r="J37" s="359">
        <v>1</v>
      </c>
      <c r="K37" s="360">
        <v>6</v>
      </c>
      <c r="L37" s="319"/>
    </row>
    <row r="39" spans="2:12">
      <c r="B39" s="201" t="s">
        <v>204</v>
      </c>
    </row>
    <row r="40" spans="2:12" ht="26.25" thickBot="1">
      <c r="C40" s="491" t="s">
        <v>300</v>
      </c>
      <c r="D40" s="491" t="s">
        <v>301</v>
      </c>
      <c r="E40" s="491" t="s">
        <v>302</v>
      </c>
    </row>
    <row r="41" spans="2:12">
      <c r="B41" s="325" t="s">
        <v>238</v>
      </c>
      <c r="C41" s="327">
        <v>2</v>
      </c>
      <c r="D41" s="337">
        <v>3.68</v>
      </c>
    </row>
    <row r="42" spans="2:12">
      <c r="B42" s="347" t="s">
        <v>182</v>
      </c>
      <c r="C42" s="349">
        <v>2.12</v>
      </c>
      <c r="D42" s="349">
        <v>3.481012658227848</v>
      </c>
    </row>
    <row r="43" spans="2:12">
      <c r="B43" s="347" t="s">
        <v>4</v>
      </c>
      <c r="C43" s="349">
        <v>2</v>
      </c>
      <c r="D43" s="349">
        <v>3.4051724137931036</v>
      </c>
      <c r="E43" s="337">
        <v>3.25</v>
      </c>
    </row>
    <row r="48" spans="2:12" ht="15" customHeight="1"/>
    <row r="54" spans="2:8" ht="15.75" thickBot="1">
      <c r="B54" s="651" t="s">
        <v>183</v>
      </c>
      <c r="C54" s="652"/>
      <c r="D54" s="652"/>
      <c r="E54" s="652"/>
      <c r="F54" s="652"/>
      <c r="G54" s="652"/>
      <c r="H54" s="362"/>
    </row>
    <row r="55" spans="2:8" ht="37.5" thickBot="1">
      <c r="B55" s="363"/>
      <c r="C55" s="364" t="s">
        <v>5</v>
      </c>
      <c r="D55" s="365" t="s">
        <v>2</v>
      </c>
      <c r="E55" s="366" t="s">
        <v>184</v>
      </c>
      <c r="F55" s="366" t="s">
        <v>185</v>
      </c>
      <c r="G55" s="367" t="s">
        <v>186</v>
      </c>
      <c r="H55" s="362"/>
    </row>
    <row r="56" spans="2:8">
      <c r="B56" s="653" t="s">
        <v>187</v>
      </c>
      <c r="D56" s="369">
        <v>113</v>
      </c>
      <c r="E56" s="370">
        <v>2</v>
      </c>
      <c r="F56" s="371">
        <v>1.1417405259389843</v>
      </c>
      <c r="G56" s="372">
        <v>0.10740591390300666</v>
      </c>
      <c r="H56" s="362"/>
    </row>
    <row r="57" spans="2:8">
      <c r="B57" s="654"/>
      <c r="D57" s="374">
        <v>197</v>
      </c>
      <c r="E57" s="375">
        <v>2.0913705583756346</v>
      </c>
      <c r="F57" s="376">
        <v>1.1481025383285774</v>
      </c>
      <c r="G57" s="377">
        <v>8.1798918939542095E-2</v>
      </c>
      <c r="H57" s="362"/>
    </row>
    <row r="58" spans="2:8">
      <c r="B58" s="655" t="s">
        <v>205</v>
      </c>
      <c r="C58" s="378" t="s">
        <v>188</v>
      </c>
      <c r="D58" s="379">
        <v>115</v>
      </c>
      <c r="F58" s="381">
        <v>0.89306165250740255</v>
      </c>
      <c r="G58" s="382">
        <v>8.327842850181931E-2</v>
      </c>
      <c r="H58" s="362"/>
    </row>
    <row r="59" spans="2:8">
      <c r="B59" s="654"/>
      <c r="C59" s="373" t="s">
        <v>0</v>
      </c>
      <c r="D59" s="374">
        <v>194</v>
      </c>
      <c r="F59" s="384">
        <v>0.94007456343589402</v>
      </c>
      <c r="G59" s="385">
        <v>6.749342025278085E-2</v>
      </c>
      <c r="H59" s="362"/>
    </row>
    <row r="60" spans="2:8">
      <c r="B60" s="655" t="s">
        <v>189</v>
      </c>
      <c r="C60" s="378" t="s">
        <v>188</v>
      </c>
      <c r="D60" s="379">
        <v>116</v>
      </c>
      <c r="E60" s="386">
        <v>3.4051724137931036</v>
      </c>
      <c r="F60" s="387">
        <v>1.2439659458211942</v>
      </c>
      <c r="G60" s="388">
        <v>0.11549933849500142</v>
      </c>
      <c r="H60" s="362"/>
    </row>
    <row r="61" spans="2:8">
      <c r="B61" s="654"/>
      <c r="C61" s="373" t="s">
        <v>0</v>
      </c>
      <c r="D61" s="374">
        <v>208</v>
      </c>
      <c r="E61" s="375">
        <v>3.5288461538461537</v>
      </c>
      <c r="F61" s="376">
        <v>1.1543384308477287</v>
      </c>
      <c r="G61" s="377">
        <v>8.003896926269477E-2</v>
      </c>
      <c r="H61" s="362"/>
    </row>
    <row r="62" spans="2:8">
      <c r="B62" s="655" t="s">
        <v>206</v>
      </c>
      <c r="C62" s="378" t="s">
        <v>188</v>
      </c>
      <c r="D62" s="379">
        <v>117</v>
      </c>
      <c r="F62" s="381">
        <v>0.6885232384795148</v>
      </c>
      <c r="G62" s="382">
        <v>6.3653995915036177E-2</v>
      </c>
      <c r="H62" s="362"/>
    </row>
    <row r="63" spans="2:8">
      <c r="B63" s="654"/>
      <c r="C63" s="373" t="s">
        <v>0</v>
      </c>
      <c r="D63" s="374">
        <v>208</v>
      </c>
      <c r="F63" s="384">
        <v>0.61979905879349995</v>
      </c>
      <c r="G63" s="385">
        <v>4.2975332441620842E-2</v>
      </c>
      <c r="H63" s="362"/>
    </row>
    <row r="64" spans="2:8">
      <c r="B64" s="655" t="s">
        <v>190</v>
      </c>
      <c r="C64" s="378" t="s">
        <v>188</v>
      </c>
      <c r="D64" s="379">
        <v>112</v>
      </c>
      <c r="E64" s="386">
        <v>3.25</v>
      </c>
      <c r="F64" s="387">
        <v>1.3523419792452016</v>
      </c>
      <c r="G64" s="388">
        <v>0.12778430587841696</v>
      </c>
      <c r="H64" s="362"/>
    </row>
    <row r="65" spans="2:8">
      <c r="B65" s="654"/>
      <c r="C65" s="373" t="s">
        <v>0</v>
      </c>
      <c r="D65" s="374">
        <v>0</v>
      </c>
      <c r="E65" s="389" t="s">
        <v>191</v>
      </c>
      <c r="F65" s="389" t="s">
        <v>191</v>
      </c>
      <c r="G65" s="390" t="s">
        <v>191</v>
      </c>
      <c r="H65" s="362"/>
    </row>
    <row r="66" spans="2:8" ht="15.75" thickBot="1">
      <c r="B66" s="649" t="s">
        <v>207</v>
      </c>
      <c r="C66" s="378" t="s">
        <v>188</v>
      </c>
      <c r="D66" s="379">
        <v>111</v>
      </c>
      <c r="F66" s="381">
        <v>0.94344585964966221</v>
      </c>
      <c r="G66" s="382">
        <v>8.954791812460669E-2</v>
      </c>
      <c r="H66" s="362"/>
    </row>
    <row r="67" spans="2:8" ht="15.75" thickBot="1">
      <c r="B67" s="650"/>
      <c r="C67" s="391" t="s">
        <v>0</v>
      </c>
      <c r="D67" s="392">
        <v>0</v>
      </c>
      <c r="F67" s="393" t="s">
        <v>191</v>
      </c>
      <c r="G67" s="394" t="s">
        <v>191</v>
      </c>
      <c r="H67" s="362"/>
    </row>
    <row r="68" spans="2:8">
      <c r="B68" s="362"/>
      <c r="C68" s="362"/>
      <c r="D68" s="362"/>
      <c r="E68" s="362"/>
      <c r="F68" s="362"/>
      <c r="G68" s="362"/>
      <c r="H68" s="362"/>
    </row>
    <row r="69" spans="2:8" ht="26.25" thickBot="1">
      <c r="D69" s="1" t="s">
        <v>300</v>
      </c>
      <c r="E69" s="1" t="s">
        <v>303</v>
      </c>
      <c r="F69" s="1" t="s">
        <v>302</v>
      </c>
    </row>
    <row r="70" spans="2:8">
      <c r="C70" s="368" t="s">
        <v>4</v>
      </c>
      <c r="D70" s="380">
        <v>2.026086956521739</v>
      </c>
      <c r="E70" s="380">
        <v>1.4529914529914529</v>
      </c>
      <c r="F70" s="380">
        <v>1.7657657657657657</v>
      </c>
    </row>
    <row r="71" spans="2:8" ht="15.75" thickBot="1">
      <c r="C71" s="373" t="s">
        <v>0</v>
      </c>
      <c r="D71" s="383">
        <v>2.231958762886598</v>
      </c>
      <c r="E71" s="383">
        <v>1.4519230769230769</v>
      </c>
      <c r="F71" s="393" t="s">
        <v>191</v>
      </c>
    </row>
    <row r="94" spans="2:2">
      <c r="B94" s="201" t="s">
        <v>208</v>
      </c>
    </row>
    <row r="102" spans="2:8" ht="15.75" thickBot="1">
      <c r="B102" s="639" t="s">
        <v>233</v>
      </c>
      <c r="C102" s="640"/>
      <c r="D102" s="640"/>
      <c r="E102" s="640"/>
      <c r="F102" s="640"/>
      <c r="G102" s="640"/>
      <c r="H102" s="640"/>
    </row>
    <row r="103" spans="2:8" ht="15.75" thickBot="1">
      <c r="B103" s="451"/>
      <c r="C103" s="452"/>
      <c r="D103" s="453"/>
      <c r="E103" s="641" t="s">
        <v>220</v>
      </c>
      <c r="F103" s="642"/>
      <c r="G103" s="643"/>
      <c r="H103" s="644" t="s">
        <v>221</v>
      </c>
    </row>
    <row r="104" spans="2:8" ht="15.75" thickBot="1">
      <c r="B104" s="454"/>
      <c r="C104" s="455"/>
      <c r="D104" s="456"/>
      <c r="E104" s="457" t="s">
        <v>203</v>
      </c>
      <c r="F104" s="458" t="s">
        <v>155</v>
      </c>
      <c r="G104" s="458" t="s">
        <v>4</v>
      </c>
      <c r="H104" s="645"/>
    </row>
    <row r="105" spans="2:8">
      <c r="B105" s="646" t="s">
        <v>222</v>
      </c>
      <c r="C105" s="634" t="s">
        <v>223</v>
      </c>
      <c r="D105" s="459" t="s">
        <v>224</v>
      </c>
      <c r="E105" s="460">
        <v>19</v>
      </c>
      <c r="F105" s="461">
        <v>60</v>
      </c>
      <c r="G105" s="461">
        <v>50</v>
      </c>
      <c r="H105" s="462">
        <v>129</v>
      </c>
    </row>
    <row r="106" spans="2:8" ht="36">
      <c r="B106" s="647"/>
      <c r="C106" s="633"/>
      <c r="D106" s="463" t="s">
        <v>225</v>
      </c>
      <c r="E106" s="464">
        <v>0.40425531914893609</v>
      </c>
      <c r="F106" s="465">
        <v>0.4</v>
      </c>
      <c r="G106" s="465">
        <v>0.44247787610619471</v>
      </c>
      <c r="H106" s="466">
        <v>0.41612903225806458</v>
      </c>
    </row>
    <row r="107" spans="2:8">
      <c r="B107" s="647"/>
      <c r="C107" s="632" t="s">
        <v>226</v>
      </c>
      <c r="D107" s="467" t="s">
        <v>224</v>
      </c>
      <c r="E107" s="468">
        <v>16</v>
      </c>
      <c r="F107" s="469">
        <v>37</v>
      </c>
      <c r="G107" s="469">
        <v>29</v>
      </c>
      <c r="H107" s="470">
        <v>82</v>
      </c>
    </row>
    <row r="108" spans="2:8" ht="36">
      <c r="B108" s="647"/>
      <c r="C108" s="633"/>
      <c r="D108" s="463" t="s">
        <v>225</v>
      </c>
      <c r="E108" s="464">
        <v>0.34042553191489361</v>
      </c>
      <c r="F108" s="465">
        <v>0.24666666666666667</v>
      </c>
      <c r="G108" s="465">
        <v>0.25663716814159293</v>
      </c>
      <c r="H108" s="466">
        <v>0.26451612903225807</v>
      </c>
    </row>
    <row r="109" spans="2:8">
      <c r="B109" s="647"/>
      <c r="C109" s="632" t="s">
        <v>227</v>
      </c>
      <c r="D109" s="467" t="s">
        <v>224</v>
      </c>
      <c r="E109" s="468">
        <v>5</v>
      </c>
      <c r="F109" s="469">
        <v>36</v>
      </c>
      <c r="G109" s="469">
        <v>23</v>
      </c>
      <c r="H109" s="470">
        <v>64</v>
      </c>
    </row>
    <row r="110" spans="2:8" ht="36">
      <c r="B110" s="647"/>
      <c r="C110" s="633"/>
      <c r="D110" s="463" t="s">
        <v>225</v>
      </c>
      <c r="E110" s="464">
        <v>0.10638297872340426</v>
      </c>
      <c r="F110" s="465">
        <v>0.24</v>
      </c>
      <c r="G110" s="465">
        <v>0.20353982300884957</v>
      </c>
      <c r="H110" s="466">
        <v>0.20645161290322581</v>
      </c>
    </row>
    <row r="111" spans="2:8">
      <c r="B111" s="647"/>
      <c r="C111" s="632" t="s">
        <v>228</v>
      </c>
      <c r="D111" s="467" t="s">
        <v>224</v>
      </c>
      <c r="E111" s="468">
        <v>7</v>
      </c>
      <c r="F111" s="469">
        <v>11</v>
      </c>
      <c r="G111" s="469">
        <v>8</v>
      </c>
      <c r="H111" s="470">
        <v>26</v>
      </c>
    </row>
    <row r="112" spans="2:8" ht="36">
      <c r="B112" s="647"/>
      <c r="C112" s="633"/>
      <c r="D112" s="463" t="s">
        <v>225</v>
      </c>
      <c r="E112" s="464">
        <v>0.14893617021276595</v>
      </c>
      <c r="F112" s="465">
        <v>7.3333333333333334E-2</v>
      </c>
      <c r="G112" s="465">
        <v>7.0796460176991149E-2</v>
      </c>
      <c r="H112" s="466">
        <v>8.3870967741935504E-2</v>
      </c>
    </row>
    <row r="113" spans="2:8">
      <c r="B113" s="647"/>
      <c r="C113" s="632" t="s">
        <v>229</v>
      </c>
      <c r="D113" s="467" t="s">
        <v>224</v>
      </c>
      <c r="E113" s="468">
        <v>0</v>
      </c>
      <c r="F113" s="469">
        <v>4</v>
      </c>
      <c r="G113" s="469">
        <v>1</v>
      </c>
      <c r="H113" s="470">
        <v>5</v>
      </c>
    </row>
    <row r="114" spans="2:8" ht="36">
      <c r="B114" s="647"/>
      <c r="C114" s="633"/>
      <c r="D114" s="463" t="s">
        <v>225</v>
      </c>
      <c r="E114" s="464">
        <v>0</v>
      </c>
      <c r="F114" s="465">
        <v>2.6666666666666668E-2</v>
      </c>
      <c r="G114" s="465">
        <v>8.8495575221238937E-3</v>
      </c>
      <c r="H114" s="466">
        <v>1.6129032258064516E-2</v>
      </c>
    </row>
    <row r="115" spans="2:8">
      <c r="B115" s="647"/>
      <c r="C115" s="632" t="s">
        <v>230</v>
      </c>
      <c r="D115" s="467" t="s">
        <v>224</v>
      </c>
      <c r="E115" s="468">
        <v>0</v>
      </c>
      <c r="F115" s="469">
        <v>2</v>
      </c>
      <c r="G115" s="469">
        <v>2</v>
      </c>
      <c r="H115" s="470">
        <v>4</v>
      </c>
    </row>
    <row r="116" spans="2:8" ht="36">
      <c r="B116" s="648"/>
      <c r="C116" s="633"/>
      <c r="D116" s="463" t="s">
        <v>225</v>
      </c>
      <c r="E116" s="464">
        <v>0</v>
      </c>
      <c r="F116" s="465">
        <v>1.3333333333333334E-2</v>
      </c>
      <c r="G116" s="465">
        <v>1.7699115044247787E-2</v>
      </c>
      <c r="H116" s="466">
        <v>1.2903225806451613E-2</v>
      </c>
    </row>
    <row r="117" spans="2:8" ht="15.75" thickBot="1">
      <c r="B117" s="635" t="s">
        <v>221</v>
      </c>
      <c r="C117" s="636"/>
      <c r="D117" s="467" t="s">
        <v>224</v>
      </c>
      <c r="E117" s="468">
        <v>47</v>
      </c>
      <c r="F117" s="469">
        <v>150</v>
      </c>
      <c r="G117" s="469">
        <v>113</v>
      </c>
      <c r="H117" s="470">
        <v>310</v>
      </c>
    </row>
    <row r="118" spans="2:8" ht="36.75" thickBot="1">
      <c r="B118" s="637"/>
      <c r="C118" s="638"/>
      <c r="D118" s="471" t="s">
        <v>225</v>
      </c>
      <c r="E118" s="472">
        <v>1</v>
      </c>
      <c r="F118" s="473">
        <v>1</v>
      </c>
      <c r="G118" s="473">
        <v>1</v>
      </c>
      <c r="H118" s="474">
        <v>1</v>
      </c>
    </row>
    <row r="120" spans="2:8" ht="15.75" thickBot="1">
      <c r="B120" s="639" t="s">
        <v>234</v>
      </c>
      <c r="C120" s="640"/>
      <c r="D120" s="640"/>
      <c r="E120" s="640"/>
      <c r="F120" s="640"/>
      <c r="G120" s="640"/>
      <c r="H120" s="640"/>
    </row>
    <row r="121" spans="2:8" ht="15.75" thickBot="1">
      <c r="B121" s="451"/>
      <c r="C121" s="452"/>
      <c r="D121" s="453"/>
      <c r="E121" s="641" t="s">
        <v>220</v>
      </c>
      <c r="F121" s="642"/>
      <c r="G121" s="643"/>
      <c r="H121" s="644" t="s">
        <v>221</v>
      </c>
    </row>
    <row r="122" spans="2:8" ht="15.75" thickBot="1">
      <c r="B122" s="454"/>
      <c r="C122" s="455"/>
      <c r="D122" s="456"/>
      <c r="E122" s="457" t="s">
        <v>203</v>
      </c>
      <c r="F122" s="458" t="s">
        <v>155</v>
      </c>
      <c r="G122" s="458" t="s">
        <v>4</v>
      </c>
      <c r="H122" s="645"/>
    </row>
    <row r="123" spans="2:8">
      <c r="B123" s="646" t="s">
        <v>231</v>
      </c>
      <c r="C123" s="634" t="s">
        <v>223</v>
      </c>
      <c r="D123" s="459" t="s">
        <v>224</v>
      </c>
      <c r="E123" s="460">
        <v>1</v>
      </c>
      <c r="F123" s="461">
        <v>5</v>
      </c>
      <c r="G123" s="461">
        <v>7</v>
      </c>
      <c r="H123" s="462">
        <v>13</v>
      </c>
    </row>
    <row r="124" spans="2:8" ht="36">
      <c r="B124" s="647"/>
      <c r="C124" s="633"/>
      <c r="D124" s="463" t="s">
        <v>225</v>
      </c>
      <c r="E124" s="464">
        <v>0.02</v>
      </c>
      <c r="F124" s="465">
        <v>3.1645569620253167E-2</v>
      </c>
      <c r="G124" s="465">
        <v>6.0344827586206892E-2</v>
      </c>
      <c r="H124" s="466">
        <v>4.0123456790123455E-2</v>
      </c>
    </row>
    <row r="125" spans="2:8">
      <c r="B125" s="647"/>
      <c r="C125" s="632" t="s">
        <v>226</v>
      </c>
      <c r="D125" s="467" t="s">
        <v>224</v>
      </c>
      <c r="E125" s="468">
        <v>8</v>
      </c>
      <c r="F125" s="469">
        <v>19</v>
      </c>
      <c r="G125" s="469">
        <v>18</v>
      </c>
      <c r="H125" s="470">
        <v>45</v>
      </c>
    </row>
    <row r="126" spans="2:8" ht="36">
      <c r="B126" s="647"/>
      <c r="C126" s="633"/>
      <c r="D126" s="463" t="s">
        <v>225</v>
      </c>
      <c r="E126" s="464">
        <v>0.16</v>
      </c>
      <c r="F126" s="465">
        <v>0.12025316455696203</v>
      </c>
      <c r="G126" s="465">
        <v>0.15517241379310345</v>
      </c>
      <c r="H126" s="466">
        <v>0.1388888888888889</v>
      </c>
    </row>
    <row r="127" spans="2:8">
      <c r="B127" s="647"/>
      <c r="C127" s="632" t="s">
        <v>227</v>
      </c>
      <c r="D127" s="467" t="s">
        <v>224</v>
      </c>
      <c r="E127" s="468">
        <v>12</v>
      </c>
      <c r="F127" s="469">
        <v>69</v>
      </c>
      <c r="G127" s="469">
        <v>41</v>
      </c>
      <c r="H127" s="470">
        <v>122</v>
      </c>
    </row>
    <row r="128" spans="2:8" ht="36">
      <c r="B128" s="647"/>
      <c r="C128" s="633"/>
      <c r="D128" s="463" t="s">
        <v>225</v>
      </c>
      <c r="E128" s="464">
        <v>0.24</v>
      </c>
      <c r="F128" s="465">
        <v>0.43670886075949367</v>
      </c>
      <c r="G128" s="465">
        <v>0.35344827586206895</v>
      </c>
      <c r="H128" s="466">
        <v>0.37654320987654322</v>
      </c>
    </row>
    <row r="129" spans="2:8">
      <c r="B129" s="647"/>
      <c r="C129" s="632" t="s">
        <v>228</v>
      </c>
      <c r="D129" s="467" t="s">
        <v>224</v>
      </c>
      <c r="E129" s="468">
        <v>16</v>
      </c>
      <c r="F129" s="469">
        <v>35</v>
      </c>
      <c r="G129" s="469">
        <v>28</v>
      </c>
      <c r="H129" s="470">
        <v>79</v>
      </c>
    </row>
    <row r="130" spans="2:8" ht="36">
      <c r="B130" s="647"/>
      <c r="C130" s="633"/>
      <c r="D130" s="463" t="s">
        <v>225</v>
      </c>
      <c r="E130" s="464">
        <v>0.32</v>
      </c>
      <c r="F130" s="465">
        <v>0.22151898734177211</v>
      </c>
      <c r="G130" s="465">
        <v>0.24137931034482757</v>
      </c>
      <c r="H130" s="466">
        <v>0.24382716049382716</v>
      </c>
    </row>
    <row r="131" spans="2:8">
      <c r="B131" s="647"/>
      <c r="C131" s="632" t="s">
        <v>229</v>
      </c>
      <c r="D131" s="467" t="s">
        <v>224</v>
      </c>
      <c r="E131" s="468">
        <v>11</v>
      </c>
      <c r="F131" s="469">
        <v>20</v>
      </c>
      <c r="G131" s="469">
        <v>15</v>
      </c>
      <c r="H131" s="470">
        <v>46</v>
      </c>
    </row>
    <row r="132" spans="2:8" ht="36">
      <c r="B132" s="647"/>
      <c r="C132" s="633"/>
      <c r="D132" s="463" t="s">
        <v>225</v>
      </c>
      <c r="E132" s="464">
        <v>0.22</v>
      </c>
      <c r="F132" s="465">
        <v>0.12658227848101267</v>
      </c>
      <c r="G132" s="465">
        <v>0.12931034482758622</v>
      </c>
      <c r="H132" s="466">
        <v>0.1419753086419753</v>
      </c>
    </row>
    <row r="133" spans="2:8">
      <c r="B133" s="647"/>
      <c r="C133" s="632" t="s">
        <v>230</v>
      </c>
      <c r="D133" s="467" t="s">
        <v>224</v>
      </c>
      <c r="E133" s="468">
        <v>2</v>
      </c>
      <c r="F133" s="469">
        <v>10</v>
      </c>
      <c r="G133" s="469">
        <v>7</v>
      </c>
      <c r="H133" s="470">
        <v>19</v>
      </c>
    </row>
    <row r="134" spans="2:8" ht="36">
      <c r="B134" s="648"/>
      <c r="C134" s="633"/>
      <c r="D134" s="463" t="s">
        <v>225</v>
      </c>
      <c r="E134" s="464">
        <v>0.04</v>
      </c>
      <c r="F134" s="465">
        <v>6.3291139240506333E-2</v>
      </c>
      <c r="G134" s="465">
        <v>6.0344827586206892E-2</v>
      </c>
      <c r="H134" s="466">
        <v>5.8641975308641972E-2</v>
      </c>
    </row>
    <row r="135" spans="2:8" ht="15.75" thickBot="1">
      <c r="B135" s="635" t="s">
        <v>221</v>
      </c>
      <c r="C135" s="636"/>
      <c r="D135" s="467" t="s">
        <v>224</v>
      </c>
      <c r="E135" s="468">
        <v>50</v>
      </c>
      <c r="F135" s="469">
        <v>158</v>
      </c>
      <c r="G135" s="469">
        <v>116</v>
      </c>
      <c r="H135" s="470">
        <v>324</v>
      </c>
    </row>
    <row r="136" spans="2:8" ht="36.75" thickBot="1">
      <c r="B136" s="637"/>
      <c r="C136" s="638"/>
      <c r="D136" s="471" t="s">
        <v>225</v>
      </c>
      <c r="E136" s="472">
        <v>1</v>
      </c>
      <c r="F136" s="473">
        <v>1</v>
      </c>
      <c r="G136" s="473">
        <v>1</v>
      </c>
      <c r="H136" s="474">
        <v>1</v>
      </c>
    </row>
    <row r="140" spans="2:8" ht="15.75" thickBot="1">
      <c r="B140" s="639" t="s">
        <v>235</v>
      </c>
      <c r="C140" s="640"/>
      <c r="D140" s="640"/>
      <c r="E140" s="640"/>
      <c r="F140" s="640"/>
    </row>
    <row r="141" spans="2:8" ht="15.75" thickBot="1">
      <c r="B141" s="451"/>
      <c r="C141" s="452"/>
      <c r="D141" s="453"/>
      <c r="E141" s="475" t="s">
        <v>220</v>
      </c>
      <c r="F141" s="644" t="s">
        <v>221</v>
      </c>
    </row>
    <row r="142" spans="2:8" ht="15.75" thickBot="1">
      <c r="B142" s="454"/>
      <c r="C142" s="455"/>
      <c r="D142" s="456"/>
      <c r="E142" s="457" t="s">
        <v>4</v>
      </c>
      <c r="F142" s="645"/>
    </row>
    <row r="143" spans="2:8">
      <c r="B143" s="646" t="s">
        <v>232</v>
      </c>
      <c r="C143" s="634" t="s">
        <v>223</v>
      </c>
      <c r="D143" s="459" t="s">
        <v>224</v>
      </c>
      <c r="E143" s="460">
        <v>13</v>
      </c>
      <c r="F143" s="462">
        <v>13</v>
      </c>
    </row>
    <row r="144" spans="2:8" ht="36">
      <c r="B144" s="647"/>
      <c r="C144" s="633"/>
      <c r="D144" s="463" t="s">
        <v>225</v>
      </c>
      <c r="E144" s="464">
        <v>0.11607142857142858</v>
      </c>
      <c r="F144" s="466">
        <v>0.11607142857142858</v>
      </c>
    </row>
    <row r="145" spans="2:6">
      <c r="B145" s="647"/>
      <c r="C145" s="632" t="s">
        <v>226</v>
      </c>
      <c r="D145" s="467" t="s">
        <v>224</v>
      </c>
      <c r="E145" s="468">
        <v>19</v>
      </c>
      <c r="F145" s="470">
        <v>19</v>
      </c>
    </row>
    <row r="146" spans="2:6" ht="36">
      <c r="B146" s="647"/>
      <c r="C146" s="633"/>
      <c r="D146" s="463" t="s">
        <v>225</v>
      </c>
      <c r="E146" s="464">
        <v>0.16964285714285715</v>
      </c>
      <c r="F146" s="466">
        <v>0.16964285714285715</v>
      </c>
    </row>
    <row r="147" spans="2:6">
      <c r="B147" s="647"/>
      <c r="C147" s="632" t="s">
        <v>227</v>
      </c>
      <c r="D147" s="467" t="s">
        <v>224</v>
      </c>
      <c r="E147" s="468">
        <v>33</v>
      </c>
      <c r="F147" s="470">
        <v>33</v>
      </c>
    </row>
    <row r="148" spans="2:6" ht="36">
      <c r="B148" s="647"/>
      <c r="C148" s="633"/>
      <c r="D148" s="463" t="s">
        <v>225</v>
      </c>
      <c r="E148" s="464">
        <v>0.29464285714285715</v>
      </c>
      <c r="F148" s="466">
        <v>0.29464285714285715</v>
      </c>
    </row>
    <row r="149" spans="2:6">
      <c r="B149" s="647"/>
      <c r="C149" s="632" t="s">
        <v>228</v>
      </c>
      <c r="D149" s="467" t="s">
        <v>224</v>
      </c>
      <c r="E149" s="468">
        <v>28</v>
      </c>
      <c r="F149" s="470">
        <v>28</v>
      </c>
    </row>
    <row r="150" spans="2:6" ht="36">
      <c r="B150" s="647"/>
      <c r="C150" s="633"/>
      <c r="D150" s="463" t="s">
        <v>225</v>
      </c>
      <c r="E150" s="464">
        <v>0.25</v>
      </c>
      <c r="F150" s="466">
        <v>0.25</v>
      </c>
    </row>
    <row r="151" spans="2:6">
      <c r="B151" s="647"/>
      <c r="C151" s="632" t="s">
        <v>229</v>
      </c>
      <c r="D151" s="467" t="s">
        <v>224</v>
      </c>
      <c r="E151" s="468">
        <v>12</v>
      </c>
      <c r="F151" s="470">
        <v>12</v>
      </c>
    </row>
    <row r="152" spans="2:6" ht="36">
      <c r="B152" s="647"/>
      <c r="C152" s="633"/>
      <c r="D152" s="463" t="s">
        <v>225</v>
      </c>
      <c r="E152" s="464">
        <v>0.10714285714285714</v>
      </c>
      <c r="F152" s="466">
        <v>0.10714285714285714</v>
      </c>
    </row>
    <row r="153" spans="2:6">
      <c r="B153" s="647"/>
      <c r="C153" s="632" t="s">
        <v>230</v>
      </c>
      <c r="D153" s="467" t="s">
        <v>224</v>
      </c>
      <c r="E153" s="468">
        <v>7</v>
      </c>
      <c r="F153" s="470">
        <v>7</v>
      </c>
    </row>
    <row r="154" spans="2:6" ht="36">
      <c r="B154" s="648"/>
      <c r="C154" s="633"/>
      <c r="D154" s="463" t="s">
        <v>225</v>
      </c>
      <c r="E154" s="464">
        <v>6.25E-2</v>
      </c>
      <c r="F154" s="466">
        <v>6.25E-2</v>
      </c>
    </row>
    <row r="155" spans="2:6" ht="15.75" thickBot="1">
      <c r="B155" s="635" t="s">
        <v>221</v>
      </c>
      <c r="C155" s="636"/>
      <c r="D155" s="467" t="s">
        <v>224</v>
      </c>
      <c r="E155" s="468">
        <v>112</v>
      </c>
      <c r="F155" s="470">
        <v>112</v>
      </c>
    </row>
    <row r="156" spans="2:6" ht="36.75" thickBot="1">
      <c r="B156" s="637"/>
      <c r="C156" s="638"/>
      <c r="D156" s="471" t="s">
        <v>225</v>
      </c>
      <c r="E156" s="472">
        <v>1</v>
      </c>
      <c r="F156" s="474">
        <v>1</v>
      </c>
    </row>
  </sheetData>
  <mergeCells count="54">
    <mergeCell ref="B2:G2"/>
    <mergeCell ref="B4:B5"/>
    <mergeCell ref="B6:B7"/>
    <mergeCell ref="B8:B9"/>
    <mergeCell ref="B34:B37"/>
    <mergeCell ref="B27:K27"/>
    <mergeCell ref="B28:C29"/>
    <mergeCell ref="D28:D29"/>
    <mergeCell ref="E28:E29"/>
    <mergeCell ref="F28:F29"/>
    <mergeCell ref="G28:G29"/>
    <mergeCell ref="H28:I28"/>
    <mergeCell ref="J28:J29"/>
    <mergeCell ref="K28:K29"/>
    <mergeCell ref="B30:B33"/>
    <mergeCell ref="B66:B67"/>
    <mergeCell ref="B54:G54"/>
    <mergeCell ref="B56:B57"/>
    <mergeCell ref="B58:B59"/>
    <mergeCell ref="B60:B61"/>
    <mergeCell ref="B62:B63"/>
    <mergeCell ref="B64:B65"/>
    <mergeCell ref="B102:H102"/>
    <mergeCell ref="E103:G103"/>
    <mergeCell ref="H103:H104"/>
    <mergeCell ref="B105:B116"/>
    <mergeCell ref="C105:C106"/>
    <mergeCell ref="C107:C108"/>
    <mergeCell ref="C109:C110"/>
    <mergeCell ref="C111:C112"/>
    <mergeCell ref="C113:C114"/>
    <mergeCell ref="C115:C116"/>
    <mergeCell ref="B155:C156"/>
    <mergeCell ref="B135:C136"/>
    <mergeCell ref="B117:C118"/>
    <mergeCell ref="B120:H120"/>
    <mergeCell ref="E121:G121"/>
    <mergeCell ref="H121:H122"/>
    <mergeCell ref="B123:B134"/>
    <mergeCell ref="C123:C124"/>
    <mergeCell ref="C125:C126"/>
    <mergeCell ref="C127:C128"/>
    <mergeCell ref="C129:C130"/>
    <mergeCell ref="C131:C132"/>
    <mergeCell ref="C133:C134"/>
    <mergeCell ref="B140:F140"/>
    <mergeCell ref="F141:F142"/>
    <mergeCell ref="B143:B154"/>
    <mergeCell ref="C153:C154"/>
    <mergeCell ref="C143:C144"/>
    <mergeCell ref="C145:C146"/>
    <mergeCell ref="C147:C148"/>
    <mergeCell ref="C149:C150"/>
    <mergeCell ref="C151:C15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K13" sqref="K13"/>
    </sheetView>
  </sheetViews>
  <sheetFormatPr baseColWidth="10" defaultRowHeight="15"/>
  <sheetData>
    <row r="1" spans="2:3" ht="15.75" thickBot="1"/>
    <row r="2" spans="2:3" ht="15.75" thickTop="1">
      <c r="B2" s="10" t="s">
        <v>304</v>
      </c>
      <c r="C2" s="13">
        <v>0.63600000000000001</v>
      </c>
    </row>
    <row r="3" spans="2:3">
      <c r="B3" s="11" t="s">
        <v>305</v>
      </c>
      <c r="C3" s="15">
        <v>0.36399999999999999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workbookViewId="0">
      <selection activeCell="C11" sqref="C11"/>
    </sheetView>
  </sheetViews>
  <sheetFormatPr baseColWidth="10" defaultRowHeight="15"/>
  <sheetData>
    <row r="2" spans="2:3" ht="25.5">
      <c r="B2" s="276" t="s">
        <v>306</v>
      </c>
      <c r="C2" s="316">
        <v>0.75600000000000001</v>
      </c>
    </row>
    <row r="3" spans="2:3" ht="25.5">
      <c r="B3" s="276" t="s">
        <v>382</v>
      </c>
      <c r="C3" s="316">
        <v>7.4999999999999997E-2</v>
      </c>
    </row>
    <row r="4" spans="2:3">
      <c r="B4" s="1" t="s">
        <v>307</v>
      </c>
      <c r="C4" s="316">
        <v>2.3E-2</v>
      </c>
    </row>
    <row r="5" spans="2:3">
      <c r="B5" s="1" t="s">
        <v>308</v>
      </c>
      <c r="C5" s="316">
        <v>2.5999999999999999E-2</v>
      </c>
    </row>
    <row r="6" spans="2:3" ht="25.5">
      <c r="B6" s="276" t="s">
        <v>311</v>
      </c>
      <c r="C6" s="316">
        <v>4.5999999999999999E-2</v>
      </c>
    </row>
    <row r="7" spans="2:3" ht="38.25">
      <c r="B7" s="276" t="s">
        <v>309</v>
      </c>
      <c r="C7" s="316">
        <v>2.1000000000000001E-2</v>
      </c>
    </row>
    <row r="8" spans="2:3" ht="25.5">
      <c r="B8" s="276" t="s">
        <v>310</v>
      </c>
      <c r="C8" s="316">
        <v>5.3999999999999999E-2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opLeftCell="A31" workbookViewId="0">
      <selection activeCell="B38" sqref="B33:B38"/>
    </sheetView>
  </sheetViews>
  <sheetFormatPr baseColWidth="10" defaultRowHeight="15"/>
  <cols>
    <col min="3" max="3" width="19.28515625" customWidth="1"/>
  </cols>
  <sheetData>
    <row r="2" spans="2:8" ht="15.75" thickBot="1">
      <c r="B2" s="675" t="s">
        <v>127</v>
      </c>
      <c r="C2" s="676"/>
      <c r="D2" s="676"/>
      <c r="E2" s="676"/>
      <c r="F2" s="676"/>
      <c r="G2" s="676"/>
      <c r="H2" s="209"/>
    </row>
    <row r="3" spans="2:8" ht="25.5" thickBot="1">
      <c r="B3" s="210"/>
      <c r="C3" s="211"/>
      <c r="D3" s="212" t="s">
        <v>48</v>
      </c>
      <c r="E3" s="213" t="s">
        <v>49</v>
      </c>
      <c r="F3" s="213" t="s">
        <v>50</v>
      </c>
      <c r="G3" s="214" t="s">
        <v>51</v>
      </c>
      <c r="H3" s="209"/>
    </row>
    <row r="4" spans="2:8">
      <c r="B4" s="677" t="s">
        <v>52</v>
      </c>
      <c r="C4" s="215" t="s">
        <v>128</v>
      </c>
      <c r="D4" s="216">
        <v>1</v>
      </c>
      <c r="E4" s="217">
        <v>0.25706940874035988</v>
      </c>
      <c r="F4" s="217">
        <v>0.26666666666666666</v>
      </c>
      <c r="G4" s="218">
        <v>0.26666666666666666</v>
      </c>
      <c r="H4" s="209"/>
    </row>
    <row r="5" spans="2:8">
      <c r="B5" s="678"/>
      <c r="C5" s="219" t="s">
        <v>129</v>
      </c>
      <c r="D5" s="220">
        <v>16</v>
      </c>
      <c r="E5" s="221">
        <v>4.1131105398457581</v>
      </c>
      <c r="F5" s="221">
        <v>4.2666666666666666</v>
      </c>
      <c r="G5" s="222">
        <v>4.5333333333333332</v>
      </c>
      <c r="H5" s="209"/>
    </row>
    <row r="6" spans="2:8">
      <c r="B6" s="678"/>
      <c r="C6" s="219" t="s">
        <v>130</v>
      </c>
      <c r="D6" s="220">
        <v>35</v>
      </c>
      <c r="E6" s="221">
        <v>8.9974293059125969</v>
      </c>
      <c r="F6" s="221">
        <v>9.3333333333333339</v>
      </c>
      <c r="G6" s="222">
        <v>13.866666666666665</v>
      </c>
      <c r="H6" s="209"/>
    </row>
    <row r="7" spans="2:8">
      <c r="B7" s="678"/>
      <c r="C7" s="219" t="s">
        <v>131</v>
      </c>
      <c r="D7" s="220">
        <v>105</v>
      </c>
      <c r="E7" s="221">
        <v>26.992287917737791</v>
      </c>
      <c r="F7" s="221">
        <v>28.000000000000004</v>
      </c>
      <c r="G7" s="222">
        <v>41.866666666666667</v>
      </c>
      <c r="H7" s="209"/>
    </row>
    <row r="8" spans="2:8">
      <c r="B8" s="678"/>
      <c r="C8" s="219" t="s">
        <v>132</v>
      </c>
      <c r="D8" s="220">
        <v>40</v>
      </c>
      <c r="E8" s="221">
        <v>10.282776349614396</v>
      </c>
      <c r="F8" s="221">
        <v>10.666666666666668</v>
      </c>
      <c r="G8" s="222">
        <v>52.533333333333331</v>
      </c>
      <c r="H8" s="209"/>
    </row>
    <row r="9" spans="2:8" ht="24">
      <c r="B9" s="678"/>
      <c r="C9" s="219" t="s">
        <v>133</v>
      </c>
      <c r="D9" s="220">
        <v>178</v>
      </c>
      <c r="E9" s="221">
        <v>45.758354755784062</v>
      </c>
      <c r="F9" s="221">
        <v>47.466666666666669</v>
      </c>
      <c r="G9" s="222">
        <v>100</v>
      </c>
      <c r="H9" s="209"/>
    </row>
    <row r="10" spans="2:8">
      <c r="B10" s="678"/>
      <c r="C10" s="219" t="s">
        <v>53</v>
      </c>
      <c r="D10" s="220">
        <v>375</v>
      </c>
      <c r="E10" s="221">
        <v>96.401028277634964</v>
      </c>
      <c r="F10" s="221">
        <v>100</v>
      </c>
      <c r="G10" s="223"/>
      <c r="H10" s="209"/>
    </row>
    <row r="11" spans="2:8">
      <c r="B11" s="224" t="s">
        <v>54</v>
      </c>
      <c r="C11" s="219" t="s">
        <v>55</v>
      </c>
      <c r="D11" s="220">
        <v>14</v>
      </c>
      <c r="E11" s="221">
        <v>3.5989717223650386</v>
      </c>
      <c r="F11" s="225"/>
      <c r="G11" s="223"/>
      <c r="H11" s="209"/>
    </row>
    <row r="12" spans="2:8" ht="15.75" thickBot="1">
      <c r="B12" s="679" t="s">
        <v>53</v>
      </c>
      <c r="C12" s="680"/>
      <c r="D12" s="226">
        <v>389</v>
      </c>
      <c r="E12" s="227">
        <v>100</v>
      </c>
      <c r="F12" s="228"/>
      <c r="G12" s="229"/>
      <c r="H12" s="209"/>
    </row>
    <row r="14" spans="2:8" ht="15.75" thickBot="1">
      <c r="B14" s="675" t="s">
        <v>134</v>
      </c>
      <c r="C14" s="676"/>
      <c r="D14" s="676"/>
      <c r="E14" s="676"/>
      <c r="F14" s="676"/>
      <c r="G14" s="676"/>
      <c r="H14" s="676"/>
    </row>
    <row r="15" spans="2:8" ht="15.75" customHeight="1" thickBot="1">
      <c r="B15" s="230"/>
      <c r="C15" s="231"/>
      <c r="D15" s="232"/>
      <c r="E15" s="681" t="s">
        <v>16</v>
      </c>
      <c r="F15" s="682"/>
      <c r="G15" s="683"/>
      <c r="H15" s="684" t="s">
        <v>53</v>
      </c>
    </row>
    <row r="16" spans="2:8" ht="15" customHeight="1" thickBot="1">
      <c r="B16" s="233"/>
      <c r="C16" s="234"/>
      <c r="D16" s="235"/>
      <c r="E16" s="236" t="s">
        <v>27</v>
      </c>
      <c r="F16" s="237" t="s">
        <v>30</v>
      </c>
      <c r="G16" s="237" t="s">
        <v>31</v>
      </c>
      <c r="H16" s="685"/>
    </row>
    <row r="17" spans="2:8">
      <c r="B17" s="690" t="s">
        <v>135</v>
      </c>
      <c r="C17" s="692" t="s">
        <v>128</v>
      </c>
      <c r="D17" s="215" t="s">
        <v>79</v>
      </c>
      <c r="E17" s="216">
        <v>0</v>
      </c>
      <c r="F17" s="238">
        <v>0</v>
      </c>
      <c r="G17" s="238">
        <v>1</v>
      </c>
      <c r="H17" s="239">
        <v>1</v>
      </c>
    </row>
    <row r="18" spans="2:8" ht="36">
      <c r="B18" s="678"/>
      <c r="C18" s="693"/>
      <c r="D18" s="240" t="s">
        <v>80</v>
      </c>
      <c r="E18" s="241">
        <v>0</v>
      </c>
      <c r="F18" s="242">
        <v>0</v>
      </c>
      <c r="G18" s="242">
        <v>7.0422535211267616E-3</v>
      </c>
      <c r="H18" s="243">
        <v>2.6666666666666666E-3</v>
      </c>
    </row>
    <row r="19" spans="2:8">
      <c r="B19" s="678"/>
      <c r="C19" s="694" t="s">
        <v>129</v>
      </c>
      <c r="D19" s="244" t="s">
        <v>79</v>
      </c>
      <c r="E19" s="245">
        <v>4</v>
      </c>
      <c r="F19" s="246">
        <v>2</v>
      </c>
      <c r="G19" s="246">
        <v>10</v>
      </c>
      <c r="H19" s="247">
        <v>16</v>
      </c>
    </row>
    <row r="20" spans="2:8" ht="36">
      <c r="B20" s="678"/>
      <c r="C20" s="693"/>
      <c r="D20" s="240" t="s">
        <v>80</v>
      </c>
      <c r="E20" s="241">
        <v>6.8965517241379309E-2</v>
      </c>
      <c r="F20" s="242">
        <v>1.1428571428571429E-2</v>
      </c>
      <c r="G20" s="242">
        <v>7.0422535211267609E-2</v>
      </c>
      <c r="H20" s="243">
        <v>4.2666666666666665E-2</v>
      </c>
    </row>
    <row r="21" spans="2:8">
      <c r="B21" s="678"/>
      <c r="C21" s="694" t="s">
        <v>130</v>
      </c>
      <c r="D21" s="244" t="s">
        <v>79</v>
      </c>
      <c r="E21" s="245">
        <v>4</v>
      </c>
      <c r="F21" s="246">
        <v>6</v>
      </c>
      <c r="G21" s="246">
        <v>25</v>
      </c>
      <c r="H21" s="247">
        <v>35</v>
      </c>
    </row>
    <row r="22" spans="2:8" ht="36">
      <c r="B22" s="678"/>
      <c r="C22" s="693"/>
      <c r="D22" s="240" t="s">
        <v>80</v>
      </c>
      <c r="E22" s="241">
        <v>6.8965517241379309E-2</v>
      </c>
      <c r="F22" s="242">
        <v>3.4285714285714287E-2</v>
      </c>
      <c r="G22" s="242">
        <v>0.176056338028169</v>
      </c>
      <c r="H22" s="243">
        <v>9.3333333333333338E-2</v>
      </c>
    </row>
    <row r="23" spans="2:8">
      <c r="B23" s="678"/>
      <c r="C23" s="694" t="s">
        <v>131</v>
      </c>
      <c r="D23" s="244" t="s">
        <v>79</v>
      </c>
      <c r="E23" s="245">
        <v>10</v>
      </c>
      <c r="F23" s="246">
        <v>58</v>
      </c>
      <c r="G23" s="246">
        <v>37</v>
      </c>
      <c r="H23" s="247">
        <v>105</v>
      </c>
    </row>
    <row r="24" spans="2:8" ht="36">
      <c r="B24" s="678"/>
      <c r="C24" s="693"/>
      <c r="D24" s="240" t="s">
        <v>80</v>
      </c>
      <c r="E24" s="241">
        <v>0.17241379310344829</v>
      </c>
      <c r="F24" s="242">
        <v>0.33142857142857141</v>
      </c>
      <c r="G24" s="242">
        <v>0.26056338028169013</v>
      </c>
      <c r="H24" s="243">
        <v>0.28000000000000003</v>
      </c>
    </row>
    <row r="25" spans="2:8">
      <c r="B25" s="678"/>
      <c r="C25" s="694" t="s">
        <v>132</v>
      </c>
      <c r="D25" s="244" t="s">
        <v>79</v>
      </c>
      <c r="E25" s="245">
        <v>8</v>
      </c>
      <c r="F25" s="246">
        <v>17</v>
      </c>
      <c r="G25" s="246">
        <v>15</v>
      </c>
      <c r="H25" s="247">
        <v>40</v>
      </c>
    </row>
    <row r="26" spans="2:8" ht="36">
      <c r="B26" s="678"/>
      <c r="C26" s="693"/>
      <c r="D26" s="240" t="s">
        <v>80</v>
      </c>
      <c r="E26" s="241">
        <v>0.13793103448275862</v>
      </c>
      <c r="F26" s="242">
        <v>9.7142857142857142E-2</v>
      </c>
      <c r="G26" s="242">
        <v>0.10563380281690141</v>
      </c>
      <c r="H26" s="243">
        <v>0.10666666666666667</v>
      </c>
    </row>
    <row r="27" spans="2:8">
      <c r="B27" s="678"/>
      <c r="C27" s="694" t="s">
        <v>133</v>
      </c>
      <c r="D27" s="244" t="s">
        <v>79</v>
      </c>
      <c r="E27" s="245">
        <v>32</v>
      </c>
      <c r="F27" s="246">
        <v>92</v>
      </c>
      <c r="G27" s="246">
        <v>54</v>
      </c>
      <c r="H27" s="247">
        <v>178</v>
      </c>
    </row>
    <row r="28" spans="2:8" ht="36">
      <c r="B28" s="691"/>
      <c r="C28" s="693"/>
      <c r="D28" s="240" t="s">
        <v>80</v>
      </c>
      <c r="E28" s="241">
        <v>0.55172413793103448</v>
      </c>
      <c r="F28" s="242">
        <v>0.52571428571428569</v>
      </c>
      <c r="G28" s="242">
        <v>0.38028169014084506</v>
      </c>
      <c r="H28" s="243">
        <v>0.47466666666666668</v>
      </c>
    </row>
    <row r="29" spans="2:8" ht="15.75" thickBot="1">
      <c r="B29" s="686" t="s">
        <v>53</v>
      </c>
      <c r="C29" s="687"/>
      <c r="D29" s="244" t="s">
        <v>79</v>
      </c>
      <c r="E29" s="245">
        <v>58</v>
      </c>
      <c r="F29" s="246">
        <v>175</v>
      </c>
      <c r="G29" s="246">
        <v>142</v>
      </c>
      <c r="H29" s="247">
        <v>375</v>
      </c>
    </row>
    <row r="30" spans="2:8" ht="36.75" thickBot="1">
      <c r="B30" s="688"/>
      <c r="C30" s="689"/>
      <c r="D30" s="248" t="s">
        <v>80</v>
      </c>
      <c r="E30" s="249">
        <v>1</v>
      </c>
      <c r="F30" s="250">
        <v>1</v>
      </c>
      <c r="G30" s="250">
        <v>1</v>
      </c>
      <c r="H30" s="251">
        <v>1</v>
      </c>
    </row>
    <row r="31" spans="2:8" ht="15.75" thickBot="1"/>
    <row r="32" spans="2:8" ht="15.75" thickBot="1">
      <c r="B32" s="54"/>
      <c r="C32" s="4" t="s">
        <v>238</v>
      </c>
      <c r="D32" s="5" t="s">
        <v>182</v>
      </c>
      <c r="E32" s="5" t="s">
        <v>4</v>
      </c>
    </row>
    <row r="33" spans="2:5" ht="15.75" customHeight="1" thickTop="1" thickBot="1">
      <c r="B33" s="54" t="s">
        <v>312</v>
      </c>
      <c r="C33" s="317">
        <v>0</v>
      </c>
      <c r="D33" s="318">
        <v>0</v>
      </c>
      <c r="E33" s="7">
        <v>7.0000000000000001E-3</v>
      </c>
    </row>
    <row r="34" spans="2:5" ht="15" customHeight="1" thickBot="1">
      <c r="B34" s="54" t="s">
        <v>313</v>
      </c>
      <c r="C34" s="6">
        <v>6.9000000000000006E-2</v>
      </c>
      <c r="D34" s="7">
        <v>1.0999999999999999E-2</v>
      </c>
      <c r="E34" s="7">
        <v>7.0000000000000007E-2</v>
      </c>
    </row>
    <row r="35" spans="2:5" ht="15.75" thickBot="1">
      <c r="B35" s="54" t="s">
        <v>314</v>
      </c>
      <c r="C35" s="6">
        <v>6.9000000000000006E-2</v>
      </c>
      <c r="D35" s="7">
        <v>3.4000000000000002E-2</v>
      </c>
      <c r="E35" s="7">
        <v>0.17599999999999999</v>
      </c>
    </row>
    <row r="36" spans="2:5" ht="15.75" thickBot="1">
      <c r="B36" s="54" t="s">
        <v>315</v>
      </c>
      <c r="C36" s="6">
        <v>0.17199999999999999</v>
      </c>
      <c r="D36" s="7">
        <v>0.33100000000000002</v>
      </c>
      <c r="E36" s="7">
        <v>0.26100000000000001</v>
      </c>
    </row>
    <row r="37" spans="2:5" ht="15.75" thickBot="1">
      <c r="B37" s="54" t="s">
        <v>316</v>
      </c>
      <c r="C37" s="6">
        <v>0.13800000000000001</v>
      </c>
      <c r="D37" s="7">
        <v>9.7000000000000003E-2</v>
      </c>
      <c r="E37" s="7">
        <v>0.106</v>
      </c>
    </row>
    <row r="38" spans="2:5" ht="51.75" thickBot="1">
      <c r="B38" s="54" t="s">
        <v>317</v>
      </c>
      <c r="C38" s="6">
        <v>0.55200000000000005</v>
      </c>
      <c r="D38" s="7">
        <v>0.52600000000000002</v>
      </c>
      <c r="E38" s="7">
        <v>0.38</v>
      </c>
    </row>
    <row r="39" spans="2:5" ht="15" customHeight="1"/>
    <row r="45" spans="2:5">
      <c r="B45" t="s">
        <v>136</v>
      </c>
    </row>
    <row r="46" spans="2:5" ht="36" customHeight="1"/>
  </sheetData>
  <mergeCells count="14">
    <mergeCell ref="B29:C30"/>
    <mergeCell ref="B17:B28"/>
    <mergeCell ref="C17:C18"/>
    <mergeCell ref="C19:C20"/>
    <mergeCell ref="C21:C22"/>
    <mergeCell ref="C23:C24"/>
    <mergeCell ref="C25:C26"/>
    <mergeCell ref="C27:C28"/>
    <mergeCell ref="B2:G2"/>
    <mergeCell ref="B4:B10"/>
    <mergeCell ref="B12:C12"/>
    <mergeCell ref="B14:H14"/>
    <mergeCell ref="E15:G15"/>
    <mergeCell ref="H15:H16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opLeftCell="B13" workbookViewId="0">
      <selection activeCell="B23" sqref="B19:B23"/>
    </sheetView>
  </sheetViews>
  <sheetFormatPr baseColWidth="10" defaultRowHeight="15"/>
  <sheetData>
    <row r="2" spans="2:8" ht="15.75" thickBot="1">
      <c r="B2" s="699" t="s">
        <v>137</v>
      </c>
      <c r="C2" s="700"/>
      <c r="D2" s="700"/>
      <c r="E2" s="700"/>
      <c r="F2" s="700"/>
      <c r="G2" s="700"/>
      <c r="H2" s="700"/>
    </row>
    <row r="3" spans="2:8" ht="15.75" thickBot="1">
      <c r="B3" s="252"/>
      <c r="C3" s="253"/>
      <c r="D3" s="254"/>
      <c r="E3" s="701" t="s">
        <v>16</v>
      </c>
      <c r="F3" s="702"/>
      <c r="G3" s="703"/>
      <c r="H3" s="704" t="s">
        <v>53</v>
      </c>
    </row>
    <row r="4" spans="2:8" ht="15.75" thickBot="1">
      <c r="B4" s="255"/>
      <c r="C4" s="256"/>
      <c r="D4" s="257"/>
      <c r="E4" s="258" t="s">
        <v>27</v>
      </c>
      <c r="F4" s="259" t="s">
        <v>30</v>
      </c>
      <c r="G4" s="259" t="s">
        <v>31</v>
      </c>
      <c r="H4" s="705"/>
    </row>
    <row r="5" spans="2:8">
      <c r="B5" s="706" t="s">
        <v>138</v>
      </c>
      <c r="C5" s="709" t="s">
        <v>139</v>
      </c>
      <c r="D5" s="260" t="s">
        <v>79</v>
      </c>
      <c r="E5" s="261">
        <v>25</v>
      </c>
      <c r="F5" s="262">
        <v>35</v>
      </c>
      <c r="G5" s="262">
        <v>29</v>
      </c>
      <c r="H5" s="263">
        <v>89</v>
      </c>
    </row>
    <row r="6" spans="2:8" ht="36">
      <c r="B6" s="707"/>
      <c r="C6" s="710"/>
      <c r="D6" s="264" t="s">
        <v>80</v>
      </c>
      <c r="E6" s="265">
        <v>0.42372881355932202</v>
      </c>
      <c r="F6" s="266">
        <v>0.19662921348314608</v>
      </c>
      <c r="G6" s="266">
        <v>0.31182795698924731</v>
      </c>
      <c r="H6" s="267">
        <v>0.26969696969696971</v>
      </c>
    </row>
    <row r="7" spans="2:8">
      <c r="B7" s="707"/>
      <c r="C7" s="711" t="s">
        <v>140</v>
      </c>
      <c r="D7" s="268" t="s">
        <v>79</v>
      </c>
      <c r="E7" s="269">
        <v>28</v>
      </c>
      <c r="F7" s="270">
        <v>74</v>
      </c>
      <c r="G7" s="270">
        <v>26</v>
      </c>
      <c r="H7" s="271">
        <v>128</v>
      </c>
    </row>
    <row r="8" spans="2:8" ht="36">
      <c r="B8" s="707"/>
      <c r="C8" s="710"/>
      <c r="D8" s="264" t="s">
        <v>80</v>
      </c>
      <c r="E8" s="265">
        <v>0.47457627118644069</v>
      </c>
      <c r="F8" s="266">
        <v>0.4157303370786517</v>
      </c>
      <c r="G8" s="266">
        <v>0.27956989247311825</v>
      </c>
      <c r="H8" s="267">
        <v>0.38787878787878788</v>
      </c>
    </row>
    <row r="9" spans="2:8">
      <c r="B9" s="707"/>
      <c r="C9" s="711" t="s">
        <v>141</v>
      </c>
      <c r="D9" s="268" t="s">
        <v>79</v>
      </c>
      <c r="E9" s="269">
        <v>4</v>
      </c>
      <c r="F9" s="270">
        <v>43</v>
      </c>
      <c r="G9" s="270">
        <v>20</v>
      </c>
      <c r="H9" s="271">
        <v>67</v>
      </c>
    </row>
    <row r="10" spans="2:8" ht="36">
      <c r="B10" s="707"/>
      <c r="C10" s="710"/>
      <c r="D10" s="264" t="s">
        <v>80</v>
      </c>
      <c r="E10" s="265">
        <v>6.7796610169491525E-2</v>
      </c>
      <c r="F10" s="266">
        <v>0.24157303370786518</v>
      </c>
      <c r="G10" s="266">
        <v>0.21505376344086019</v>
      </c>
      <c r="H10" s="267">
        <v>0.20303030303030303</v>
      </c>
    </row>
    <row r="11" spans="2:8">
      <c r="B11" s="707"/>
      <c r="C11" s="711" t="s">
        <v>142</v>
      </c>
      <c r="D11" s="268" t="s">
        <v>79</v>
      </c>
      <c r="E11" s="269">
        <v>1</v>
      </c>
      <c r="F11" s="270">
        <v>21</v>
      </c>
      <c r="G11" s="270">
        <v>12</v>
      </c>
      <c r="H11" s="271">
        <v>34</v>
      </c>
    </row>
    <row r="12" spans="2:8" ht="36">
      <c r="B12" s="707"/>
      <c r="C12" s="710"/>
      <c r="D12" s="264" t="s">
        <v>80</v>
      </c>
      <c r="E12" s="265">
        <v>1.6949152542372881E-2</v>
      </c>
      <c r="F12" s="266">
        <v>0.11797752808988764</v>
      </c>
      <c r="G12" s="266">
        <v>0.12903225806451613</v>
      </c>
      <c r="H12" s="267">
        <v>0.10303030303030303</v>
      </c>
    </row>
    <row r="13" spans="2:8">
      <c r="B13" s="707"/>
      <c r="C13" s="711" t="s">
        <v>143</v>
      </c>
      <c r="D13" s="268" t="s">
        <v>79</v>
      </c>
      <c r="E13" s="269">
        <v>1</v>
      </c>
      <c r="F13" s="270">
        <v>5</v>
      </c>
      <c r="G13" s="270">
        <v>6</v>
      </c>
      <c r="H13" s="271">
        <v>12</v>
      </c>
    </row>
    <row r="14" spans="2:8" ht="36">
      <c r="B14" s="708"/>
      <c r="C14" s="710"/>
      <c r="D14" s="264" t="s">
        <v>80</v>
      </c>
      <c r="E14" s="265">
        <v>1.6949152542372881E-2</v>
      </c>
      <c r="F14" s="266">
        <v>2.8089887640449437E-2</v>
      </c>
      <c r="G14" s="266">
        <v>6.4516129032258063E-2</v>
      </c>
      <c r="H14" s="267">
        <v>3.6363636363636362E-2</v>
      </c>
    </row>
    <row r="15" spans="2:8" ht="15.75" thickBot="1">
      <c r="B15" s="695" t="s">
        <v>53</v>
      </c>
      <c r="C15" s="696"/>
      <c r="D15" s="268" t="s">
        <v>79</v>
      </c>
      <c r="E15" s="269">
        <v>59</v>
      </c>
      <c r="F15" s="270">
        <v>178</v>
      </c>
      <c r="G15" s="270">
        <v>93</v>
      </c>
      <c r="H15" s="271">
        <v>330</v>
      </c>
    </row>
    <row r="16" spans="2:8" ht="36.75" thickBot="1">
      <c r="B16" s="697"/>
      <c r="C16" s="698"/>
      <c r="D16" s="272" t="s">
        <v>80</v>
      </c>
      <c r="E16" s="273">
        <v>1</v>
      </c>
      <c r="F16" s="274">
        <v>1</v>
      </c>
      <c r="G16" s="274">
        <v>1</v>
      </c>
      <c r="H16" s="275">
        <v>1</v>
      </c>
    </row>
    <row r="17" spans="2:5" ht="15.75" thickBot="1"/>
    <row r="18" spans="2:5" ht="15.75" thickBot="1">
      <c r="B18" s="3"/>
      <c r="C18" s="4" t="s">
        <v>238</v>
      </c>
      <c r="D18" s="5" t="s">
        <v>182</v>
      </c>
      <c r="E18" s="5" t="s">
        <v>4</v>
      </c>
    </row>
    <row r="19" spans="2:5" ht="16.5" thickTop="1" thickBot="1">
      <c r="B19" s="1" t="s">
        <v>318</v>
      </c>
      <c r="C19" s="6">
        <v>0.42399999999999999</v>
      </c>
      <c r="D19" s="7">
        <v>0.19700000000000001</v>
      </c>
      <c r="E19" s="7">
        <v>0.312</v>
      </c>
    </row>
    <row r="20" spans="2:5" ht="15.75" thickBot="1">
      <c r="B20" s="491" t="s">
        <v>319</v>
      </c>
      <c r="C20" s="6">
        <v>0.47499999999999998</v>
      </c>
      <c r="D20" s="7">
        <v>0.41599999999999998</v>
      </c>
      <c r="E20" s="7">
        <v>0.28000000000000003</v>
      </c>
    </row>
    <row r="21" spans="2:5" ht="15.75" thickBot="1">
      <c r="B21" s="491" t="s">
        <v>320</v>
      </c>
      <c r="C21" s="6">
        <v>6.8000000000000005E-2</v>
      </c>
      <c r="D21" s="7">
        <v>0.24199999999999999</v>
      </c>
      <c r="E21" s="7">
        <v>0.215</v>
      </c>
    </row>
    <row r="22" spans="2:5" ht="15.75" thickBot="1">
      <c r="B22" s="1" t="s">
        <v>321</v>
      </c>
      <c r="C22" s="6">
        <v>1.7000000000000001E-2</v>
      </c>
      <c r="D22" s="7">
        <v>0.11799999999999999</v>
      </c>
      <c r="E22" s="7">
        <v>0.129</v>
      </c>
    </row>
    <row r="23" spans="2:5" ht="15.75" customHeight="1" thickBot="1">
      <c r="B23" s="1" t="s">
        <v>322</v>
      </c>
      <c r="C23" s="6">
        <v>1.7000000000000001E-2</v>
      </c>
      <c r="D23" s="7">
        <v>2.8000000000000001E-2</v>
      </c>
      <c r="E23" s="7">
        <v>6.5000000000000002E-2</v>
      </c>
    </row>
    <row r="33" spans="4:4">
      <c r="D33" t="s">
        <v>144</v>
      </c>
    </row>
  </sheetData>
  <mergeCells count="10">
    <mergeCell ref="B15:C16"/>
    <mergeCell ref="B2:H2"/>
    <mergeCell ref="E3:G3"/>
    <mergeCell ref="H3:H4"/>
    <mergeCell ref="B5:B14"/>
    <mergeCell ref="C5:C6"/>
    <mergeCell ref="C7:C8"/>
    <mergeCell ref="C9:C10"/>
    <mergeCell ref="C11:C12"/>
    <mergeCell ref="C13:C14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22" workbookViewId="0">
      <selection activeCell="G25" sqref="G25"/>
    </sheetView>
  </sheetViews>
  <sheetFormatPr baseColWidth="10" defaultRowHeight="15"/>
  <cols>
    <col min="2" max="2" width="18.28515625" customWidth="1"/>
    <col min="3" max="3" width="10.7109375" customWidth="1"/>
  </cols>
  <sheetData>
    <row r="1" spans="2:8" ht="13.5" customHeight="1"/>
    <row r="2" spans="2:8" ht="25.5" hidden="1" customHeight="1">
      <c r="B2" s="712"/>
      <c r="C2" s="712" t="s">
        <v>150</v>
      </c>
      <c r="D2" s="712"/>
      <c r="E2" s="712" t="s">
        <v>145</v>
      </c>
      <c r="F2" s="712"/>
      <c r="G2" s="712" t="s">
        <v>146</v>
      </c>
      <c r="H2" s="712"/>
    </row>
    <row r="3" spans="2:8" ht="39" customHeight="1">
      <c r="B3" s="712"/>
      <c r="C3" s="712" t="s">
        <v>236</v>
      </c>
      <c r="D3" s="712"/>
      <c r="E3" s="712" t="s">
        <v>151</v>
      </c>
      <c r="F3" s="712"/>
      <c r="G3" s="712" t="s">
        <v>152</v>
      </c>
      <c r="H3" s="712"/>
    </row>
    <row r="4" spans="2:8" ht="26.25" thickBot="1">
      <c r="B4" s="3" t="s">
        <v>147</v>
      </c>
      <c r="C4" s="3" t="s">
        <v>2</v>
      </c>
      <c r="D4" s="3" t="s">
        <v>10</v>
      </c>
      <c r="E4" s="3" t="s">
        <v>2</v>
      </c>
      <c r="F4" s="3" t="s">
        <v>10</v>
      </c>
      <c r="G4" s="3" t="s">
        <v>2</v>
      </c>
      <c r="H4" s="3" t="s">
        <v>10</v>
      </c>
    </row>
    <row r="5" spans="2:8" ht="15.75" thickTop="1">
      <c r="B5" s="10">
        <v>0</v>
      </c>
      <c r="C5" s="23">
        <v>42</v>
      </c>
      <c r="D5" s="16">
        <v>12.7</v>
      </c>
      <c r="E5" s="23">
        <v>29</v>
      </c>
      <c r="F5" s="16">
        <v>8.8000000000000007</v>
      </c>
      <c r="G5" s="23">
        <v>83</v>
      </c>
      <c r="H5" s="16">
        <v>26.1</v>
      </c>
    </row>
    <row r="6" spans="2:8">
      <c r="B6" s="11">
        <v>1</v>
      </c>
      <c r="C6" s="76">
        <v>40</v>
      </c>
      <c r="D6" s="77">
        <v>12.1</v>
      </c>
      <c r="E6" s="76">
        <v>17</v>
      </c>
      <c r="F6" s="77">
        <v>5.0999999999999996</v>
      </c>
      <c r="G6" s="76">
        <v>32</v>
      </c>
      <c r="H6" s="77">
        <v>10.1</v>
      </c>
    </row>
    <row r="7" spans="2:8">
      <c r="B7" s="22" t="s">
        <v>148</v>
      </c>
      <c r="C7" s="76">
        <v>157</v>
      </c>
      <c r="D7" s="77">
        <v>47.6</v>
      </c>
      <c r="E7" s="76">
        <v>110</v>
      </c>
      <c r="F7" s="77">
        <v>33.200000000000003</v>
      </c>
      <c r="G7" s="76">
        <v>117</v>
      </c>
      <c r="H7" s="77">
        <v>36.799999999999997</v>
      </c>
    </row>
    <row r="8" spans="2:8">
      <c r="B8" s="22" t="s">
        <v>149</v>
      </c>
      <c r="C8" s="76">
        <v>47</v>
      </c>
      <c r="D8" s="77">
        <v>14.2</v>
      </c>
      <c r="E8" s="76">
        <v>68</v>
      </c>
      <c r="F8" s="77">
        <v>20.5</v>
      </c>
      <c r="G8" s="76">
        <v>42</v>
      </c>
      <c r="H8" s="77">
        <v>13.2</v>
      </c>
    </row>
    <row r="9" spans="2:8">
      <c r="B9" s="11" t="s">
        <v>3</v>
      </c>
      <c r="C9" s="76">
        <v>44</v>
      </c>
      <c r="D9" s="77">
        <v>13.3</v>
      </c>
      <c r="E9" s="76">
        <v>107</v>
      </c>
      <c r="F9" s="77">
        <v>32.299999999999997</v>
      </c>
      <c r="G9" s="76">
        <v>44</v>
      </c>
      <c r="H9" s="77">
        <v>13.8</v>
      </c>
    </row>
    <row r="10" spans="2:8">
      <c r="B10" s="11" t="s">
        <v>1</v>
      </c>
      <c r="C10" s="76">
        <v>330</v>
      </c>
      <c r="D10" s="77">
        <v>100</v>
      </c>
      <c r="E10" s="76">
        <v>331</v>
      </c>
      <c r="F10" s="77">
        <v>100</v>
      </c>
      <c r="G10" s="76">
        <v>318</v>
      </c>
      <c r="H10" s="77">
        <v>100</v>
      </c>
    </row>
    <row r="12" spans="2:8" ht="51.75" thickBot="1">
      <c r="B12" s="54"/>
      <c r="C12" s="1" t="s">
        <v>323</v>
      </c>
      <c r="D12" s="1" t="s">
        <v>324</v>
      </c>
      <c r="E12" s="1" t="s">
        <v>325</v>
      </c>
    </row>
    <row r="13" spans="2:8" ht="15.75" thickTop="1">
      <c r="B13" s="10">
        <v>0</v>
      </c>
      <c r="C13" s="476">
        <v>0.127</v>
      </c>
      <c r="D13" s="476">
        <v>8.7999999999999995E-2</v>
      </c>
      <c r="E13" s="476">
        <v>0.26100000000000001</v>
      </c>
    </row>
    <row r="14" spans="2:8">
      <c r="B14" s="11">
        <v>1</v>
      </c>
      <c r="C14" s="477">
        <v>0.121</v>
      </c>
      <c r="D14" s="477">
        <v>5.0999999999999997E-2</v>
      </c>
      <c r="E14" s="477">
        <v>0.10100000000000001</v>
      </c>
    </row>
    <row r="15" spans="2:8">
      <c r="B15" s="11" t="s">
        <v>326</v>
      </c>
      <c r="C15" s="477">
        <v>0.47599999999999998</v>
      </c>
      <c r="D15" s="477">
        <v>0.33200000000000002</v>
      </c>
      <c r="E15" s="477">
        <v>0.36799999999999999</v>
      </c>
    </row>
    <row r="16" spans="2:8">
      <c r="B16" s="11" t="s">
        <v>327</v>
      </c>
      <c r="C16" s="477">
        <v>0.14199999999999999</v>
      </c>
      <c r="D16" s="477">
        <v>0.20499999999999999</v>
      </c>
      <c r="E16" s="477">
        <v>0.13200000000000001</v>
      </c>
    </row>
    <row r="17" spans="2:5">
      <c r="B17" s="11" t="s">
        <v>3</v>
      </c>
      <c r="C17" s="477">
        <v>0.13300000000000001</v>
      </c>
      <c r="D17" s="477">
        <v>0.32300000000000001</v>
      </c>
      <c r="E17" s="477">
        <v>0.13800000000000001</v>
      </c>
    </row>
    <row r="21" spans="2:5" ht="51.75" thickBot="1">
      <c r="B21" s="54"/>
      <c r="C21" s="1" t="s">
        <v>323</v>
      </c>
      <c r="D21" s="1" t="s">
        <v>324</v>
      </c>
      <c r="E21" s="1" t="s">
        <v>325</v>
      </c>
    </row>
    <row r="22" spans="2:5" ht="16.5" thickTop="1" thickBot="1">
      <c r="B22" s="10" t="s">
        <v>238</v>
      </c>
      <c r="C22" s="16">
        <v>3.12</v>
      </c>
      <c r="D22" s="20">
        <v>3.92</v>
      </c>
      <c r="E22" s="20">
        <v>3.16</v>
      </c>
    </row>
    <row r="23" spans="2:5" ht="16.5" thickTop="1" thickBot="1">
      <c r="B23" s="10" t="s">
        <v>182</v>
      </c>
      <c r="C23" s="77">
        <v>3.01</v>
      </c>
      <c r="D23" s="77">
        <v>3.5</v>
      </c>
      <c r="E23" s="77">
        <v>2.71</v>
      </c>
    </row>
    <row r="24" spans="2:5" ht="15.75" thickTop="1">
      <c r="B24" s="10" t="s">
        <v>4</v>
      </c>
      <c r="C24" s="77">
        <v>3.03</v>
      </c>
      <c r="D24" s="77">
        <v>3.67</v>
      </c>
      <c r="E24" s="77">
        <v>2.73</v>
      </c>
    </row>
    <row r="38" spans="5:5">
      <c r="E38" t="s">
        <v>153</v>
      </c>
    </row>
    <row r="39" spans="5:5">
      <c r="E39" t="s">
        <v>154</v>
      </c>
    </row>
  </sheetData>
  <mergeCells count="7">
    <mergeCell ref="G2:H2"/>
    <mergeCell ref="G3:H3"/>
    <mergeCell ref="B2:B3"/>
    <mergeCell ref="C2:D2"/>
    <mergeCell ref="C3:D3"/>
    <mergeCell ref="E2:F2"/>
    <mergeCell ref="E3:F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2"/>
  <sheetViews>
    <sheetView topLeftCell="A43" workbookViewId="0">
      <selection activeCell="B18" sqref="B18:B22"/>
    </sheetView>
  </sheetViews>
  <sheetFormatPr baseColWidth="10" defaultRowHeight="15"/>
  <cols>
    <col min="2" max="2" width="30.85546875" customWidth="1"/>
    <col min="3" max="3" width="33.28515625" customWidth="1"/>
  </cols>
  <sheetData>
    <row r="3" spans="2:8" ht="15.75" thickBot="1">
      <c r="B3" s="713" t="s">
        <v>183</v>
      </c>
      <c r="C3" s="714"/>
      <c r="D3" s="714"/>
      <c r="E3" s="714"/>
      <c r="F3" s="714"/>
      <c r="G3" s="714"/>
      <c r="H3" s="395"/>
    </row>
    <row r="4" spans="2:8" ht="37.5" thickBot="1">
      <c r="B4" s="396"/>
      <c r="C4" s="397" t="s">
        <v>5</v>
      </c>
      <c r="D4" s="398" t="s">
        <v>2</v>
      </c>
      <c r="E4" s="399" t="s">
        <v>184</v>
      </c>
      <c r="F4" s="399" t="s">
        <v>185</v>
      </c>
      <c r="G4" s="400" t="s">
        <v>186</v>
      </c>
      <c r="H4" s="395"/>
    </row>
    <row r="5" spans="2:8">
      <c r="C5" s="401" t="s">
        <v>188</v>
      </c>
      <c r="D5" s="402">
        <v>108</v>
      </c>
      <c r="E5" s="403">
        <v>3.8981481481481484</v>
      </c>
      <c r="F5" s="404">
        <v>0.91651325063780142</v>
      </c>
      <c r="G5" s="405">
        <v>8.8191528661932264E-2</v>
      </c>
      <c r="H5" s="395"/>
    </row>
    <row r="6" spans="2:8" ht="15" customHeight="1">
      <c r="C6" s="406" t="s">
        <v>0</v>
      </c>
      <c r="D6" s="407">
        <v>202</v>
      </c>
      <c r="E6" s="408">
        <v>4.0792079207920793</v>
      </c>
      <c r="F6" s="409">
        <v>0.78141558390066657</v>
      </c>
      <c r="G6" s="410">
        <v>5.498020862464964E-2</v>
      </c>
      <c r="H6" s="395"/>
    </row>
    <row r="7" spans="2:8">
      <c r="C7" s="411" t="s">
        <v>188</v>
      </c>
      <c r="D7" s="412">
        <v>80</v>
      </c>
      <c r="E7" s="413">
        <v>3.7124999999999999</v>
      </c>
      <c r="F7" s="414">
        <v>0.79863411879045254</v>
      </c>
      <c r="G7" s="415">
        <v>8.9290008938304702E-2</v>
      </c>
      <c r="H7" s="395"/>
    </row>
    <row r="8" spans="2:8" ht="15.75" customHeight="1">
      <c r="C8" s="406" t="s">
        <v>0</v>
      </c>
      <c r="D8" s="407">
        <v>174</v>
      </c>
      <c r="E8" s="408">
        <v>3.8333333333333335</v>
      </c>
      <c r="F8" s="409">
        <v>0.80520943553055646</v>
      </c>
      <c r="G8" s="410">
        <v>6.1042769774698802E-2</v>
      </c>
      <c r="H8" s="395"/>
    </row>
    <row r="9" spans="2:8">
      <c r="C9" s="411" t="s">
        <v>188</v>
      </c>
      <c r="D9" s="412">
        <v>103</v>
      </c>
      <c r="E9" s="413">
        <v>3.70873786407767</v>
      </c>
      <c r="F9" s="414">
        <v>1.0254704129646945</v>
      </c>
      <c r="G9" s="415">
        <v>0.1010426021785342</v>
      </c>
      <c r="H9" s="395"/>
    </row>
    <row r="10" spans="2:8" ht="15.75" customHeight="1">
      <c r="C10" s="406" t="s">
        <v>0</v>
      </c>
      <c r="D10" s="407">
        <v>201</v>
      </c>
      <c r="E10" s="408">
        <v>3.9154228855721391</v>
      </c>
      <c r="F10" s="409">
        <v>0.83535079174777316</v>
      </c>
      <c r="G10" s="410">
        <v>5.8921101866330067E-2</v>
      </c>
      <c r="H10" s="395"/>
    </row>
    <row r="11" spans="2:8">
      <c r="C11" s="411" t="s">
        <v>188</v>
      </c>
      <c r="D11" s="412">
        <v>67</v>
      </c>
      <c r="E11" s="413">
        <v>3.5970149253731343</v>
      </c>
      <c r="F11" s="414">
        <v>0.8176036954442909</v>
      </c>
      <c r="G11" s="415">
        <v>9.9886189176090823E-2</v>
      </c>
      <c r="H11" s="395"/>
    </row>
    <row r="12" spans="2:8" ht="15.75" customHeight="1">
      <c r="C12" s="406" t="s">
        <v>0</v>
      </c>
      <c r="D12" s="407">
        <v>149</v>
      </c>
      <c r="E12" s="408">
        <v>3.6979865771812079</v>
      </c>
      <c r="F12" s="409">
        <v>0.75071765652514855</v>
      </c>
      <c r="G12" s="410">
        <v>6.150118675226509E-2</v>
      </c>
      <c r="H12" s="395"/>
    </row>
    <row r="13" spans="2:8">
      <c r="C13" s="411" t="s">
        <v>188</v>
      </c>
      <c r="D13" s="412">
        <v>20</v>
      </c>
      <c r="E13" s="413">
        <v>3.5</v>
      </c>
      <c r="F13" s="414">
        <v>0.76088591025268204</v>
      </c>
      <c r="G13" s="415">
        <v>0.17013926184468012</v>
      </c>
      <c r="H13" s="395"/>
    </row>
    <row r="14" spans="2:8" ht="15.75" customHeight="1" thickBot="1">
      <c r="C14" s="416" t="s">
        <v>0</v>
      </c>
      <c r="D14" s="417">
        <v>23</v>
      </c>
      <c r="E14" s="418">
        <v>3.6086956521739131</v>
      </c>
      <c r="F14" s="419">
        <v>1.0330506647252728</v>
      </c>
      <c r="G14" s="420">
        <v>0.21540595404646184</v>
      </c>
      <c r="H14" s="395"/>
    </row>
    <row r="17" spans="2:4" ht="15.75" thickBot="1">
      <c r="C17" s="421" t="s">
        <v>4</v>
      </c>
      <c r="D17" t="s">
        <v>0</v>
      </c>
    </row>
    <row r="18" spans="2:4" ht="15" customHeight="1">
      <c r="B18" s="516" t="s">
        <v>328</v>
      </c>
      <c r="C18" s="403">
        <v>3.8981481481481484</v>
      </c>
      <c r="D18" s="408">
        <v>4.0792079207920793</v>
      </c>
    </row>
    <row r="19" spans="2:4" ht="15" customHeight="1">
      <c r="B19" s="516" t="s">
        <v>329</v>
      </c>
      <c r="C19" s="413">
        <v>3.7124999999999999</v>
      </c>
      <c r="D19" s="408">
        <v>3.8333333333333335</v>
      </c>
    </row>
    <row r="20" spans="2:4" ht="15" customHeight="1">
      <c r="B20" s="516" t="s">
        <v>332</v>
      </c>
      <c r="C20" s="413">
        <v>3.70873786407767</v>
      </c>
      <c r="D20" s="408">
        <v>3.9154228855721391</v>
      </c>
    </row>
    <row r="21" spans="2:4" ht="15.75" customHeight="1">
      <c r="B21" s="516" t="s">
        <v>330</v>
      </c>
      <c r="C21" s="413">
        <v>3.5970149253731343</v>
      </c>
      <c r="D21" s="408">
        <v>3.6979865771812079</v>
      </c>
    </row>
    <row r="22" spans="2:4" ht="15.75" customHeight="1" thickBot="1">
      <c r="B22" s="422" t="s">
        <v>331</v>
      </c>
      <c r="C22" s="413">
        <v>3.5</v>
      </c>
      <c r="D22" s="418">
        <v>3.6086956521739131</v>
      </c>
    </row>
    <row r="24" spans="2:4" ht="25.5" customHeight="1"/>
    <row r="26" spans="2:4" ht="27" customHeight="1"/>
    <row r="27" spans="2:4" ht="18" customHeight="1"/>
    <row r="28" spans="2:4" ht="18.75" customHeight="1"/>
    <row r="44" spans="2:4">
      <c r="B44" t="s">
        <v>219</v>
      </c>
    </row>
    <row r="47" spans="2:4" ht="15.75" thickBot="1">
      <c r="B47" s="715" t="s">
        <v>239</v>
      </c>
      <c r="C47" s="716"/>
      <c r="D47" s="716"/>
    </row>
    <row r="48" spans="2:4" ht="15.75" thickBot="1">
      <c r="B48" s="478"/>
      <c r="C48" s="479" t="s">
        <v>240</v>
      </c>
      <c r="D48" s="480" t="s">
        <v>241</v>
      </c>
    </row>
    <row r="49" spans="2:4" ht="24">
      <c r="B49" s="481" t="s">
        <v>242</v>
      </c>
      <c r="C49" s="482">
        <v>104</v>
      </c>
    </row>
    <row r="50" spans="2:4" ht="24">
      <c r="B50" s="484" t="s">
        <v>243</v>
      </c>
      <c r="C50" s="485">
        <v>81</v>
      </c>
    </row>
    <row r="51" spans="2:4" ht="24">
      <c r="B51" s="484" t="s">
        <v>244</v>
      </c>
      <c r="C51" s="485">
        <v>101</v>
      </c>
    </row>
    <row r="52" spans="2:4" ht="24">
      <c r="B52" s="484" t="s">
        <v>245</v>
      </c>
      <c r="C52" s="485">
        <v>65</v>
      </c>
    </row>
    <row r="53" spans="2:4" ht="24">
      <c r="B53" s="484" t="s">
        <v>246</v>
      </c>
      <c r="C53" s="485">
        <v>16</v>
      </c>
    </row>
    <row r="54" spans="2:4" ht="15.75" thickBot="1">
      <c r="B54" s="487" t="s">
        <v>247</v>
      </c>
      <c r="C54" s="488">
        <v>10</v>
      </c>
      <c r="D54" s="489"/>
    </row>
    <row r="57" spans="2:4" ht="15.75" thickBot="1"/>
    <row r="58" spans="2:4">
      <c r="B58" s="516" t="s">
        <v>328</v>
      </c>
      <c r="C58" s="483">
        <v>4.1634615384615392</v>
      </c>
    </row>
    <row r="59" spans="2:4">
      <c r="B59" s="516" t="s">
        <v>329</v>
      </c>
      <c r="C59" s="486">
        <v>3.975308641975309</v>
      </c>
    </row>
    <row r="60" spans="2:4">
      <c r="B60" s="516" t="s">
        <v>332</v>
      </c>
      <c r="C60" s="486">
        <v>3.9207920792079216</v>
      </c>
    </row>
    <row r="61" spans="2:4">
      <c r="B61" s="516" t="s">
        <v>330</v>
      </c>
      <c r="C61" s="486">
        <v>3.8153846153846152</v>
      </c>
    </row>
    <row r="62" spans="2:4" ht="15.75" thickBot="1">
      <c r="B62" s="422" t="s">
        <v>331</v>
      </c>
      <c r="C62" s="486">
        <v>3.5625</v>
      </c>
    </row>
  </sheetData>
  <mergeCells count="2">
    <mergeCell ref="B3:G3"/>
    <mergeCell ref="B47:D47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topLeftCell="A34" workbookViewId="0">
      <selection activeCell="B36" sqref="B27:B36"/>
    </sheetView>
  </sheetViews>
  <sheetFormatPr baseColWidth="10" defaultRowHeight="15"/>
  <sheetData>
    <row r="2" spans="2:8" ht="15.75" thickBot="1">
      <c r="B2" s="721" t="s">
        <v>183</v>
      </c>
      <c r="C2" s="722"/>
      <c r="D2" s="722"/>
      <c r="E2" s="722"/>
      <c r="F2" s="722"/>
      <c r="G2" s="722"/>
      <c r="H2" s="423"/>
    </row>
    <row r="3" spans="2:8" ht="37.5" thickBot="1">
      <c r="B3" s="424"/>
      <c r="C3" s="425" t="s">
        <v>5</v>
      </c>
      <c r="D3" s="426" t="s">
        <v>2</v>
      </c>
      <c r="E3" s="427" t="s">
        <v>184</v>
      </c>
      <c r="F3" s="427" t="s">
        <v>185</v>
      </c>
      <c r="G3" s="428" t="s">
        <v>186</v>
      </c>
      <c r="H3" s="423"/>
    </row>
    <row r="4" spans="2:8">
      <c r="B4" s="723" t="s">
        <v>209</v>
      </c>
      <c r="C4" s="429" t="s">
        <v>188</v>
      </c>
      <c r="D4" s="430">
        <v>144</v>
      </c>
      <c r="E4" s="431">
        <v>3.6875</v>
      </c>
      <c r="F4" s="432">
        <v>1.0674376220290707</v>
      </c>
      <c r="G4" s="433">
        <v>8.8953135169089231E-2</v>
      </c>
      <c r="H4" s="423"/>
    </row>
    <row r="5" spans="2:8">
      <c r="B5" s="718"/>
      <c r="C5" s="434" t="s">
        <v>0</v>
      </c>
      <c r="D5" s="435">
        <v>242</v>
      </c>
      <c r="E5" s="436">
        <v>3.7148760330578514</v>
      </c>
      <c r="F5" s="437">
        <v>1.0688467556474395</v>
      </c>
      <c r="G5" s="438">
        <v>6.8708071724322292E-2</v>
      </c>
      <c r="H5" s="423"/>
    </row>
    <row r="6" spans="2:8">
      <c r="B6" s="717" t="s">
        <v>210</v>
      </c>
      <c r="C6" s="439" t="s">
        <v>188</v>
      </c>
      <c r="D6" s="440">
        <v>138</v>
      </c>
      <c r="E6" s="441">
        <v>2.9202898550724639</v>
      </c>
      <c r="F6" s="442">
        <v>1.2086162335672621</v>
      </c>
      <c r="G6" s="443">
        <v>0.1028842462005173</v>
      </c>
      <c r="H6" s="423"/>
    </row>
    <row r="7" spans="2:8">
      <c r="B7" s="718"/>
      <c r="C7" s="434" t="s">
        <v>0</v>
      </c>
      <c r="D7" s="435">
        <v>239</v>
      </c>
      <c r="E7" s="436">
        <v>3.2050209205020921</v>
      </c>
      <c r="F7" s="437">
        <v>1.3456340464463039</v>
      </c>
      <c r="G7" s="438">
        <v>8.704183063417463E-2</v>
      </c>
      <c r="H7" s="423"/>
    </row>
    <row r="8" spans="2:8">
      <c r="B8" s="717" t="s">
        <v>211</v>
      </c>
      <c r="C8" s="439" t="s">
        <v>188</v>
      </c>
      <c r="D8" s="440">
        <v>140</v>
      </c>
      <c r="E8" s="441">
        <v>2.2714285714285714</v>
      </c>
      <c r="F8" s="442">
        <v>1.0650960516206043</v>
      </c>
      <c r="G8" s="443">
        <v>9.0017045972169751E-2</v>
      </c>
      <c r="H8" s="423"/>
    </row>
    <row r="9" spans="2:8">
      <c r="B9" s="718"/>
      <c r="C9" s="434" t="s">
        <v>0</v>
      </c>
      <c r="D9" s="435">
        <v>240</v>
      </c>
      <c r="E9" s="436">
        <v>2.3708333333333331</v>
      </c>
      <c r="F9" s="437">
        <v>1.1498514245178937</v>
      </c>
      <c r="G9" s="438">
        <v>7.4222590296177948E-2</v>
      </c>
      <c r="H9" s="423"/>
    </row>
    <row r="10" spans="2:8">
      <c r="B10" s="717" t="s">
        <v>212</v>
      </c>
      <c r="C10" s="439" t="s">
        <v>188</v>
      </c>
      <c r="D10" s="440">
        <v>136</v>
      </c>
      <c r="E10" s="441">
        <v>3.7132352941176472</v>
      </c>
      <c r="F10" s="442">
        <v>1.0604547468668832</v>
      </c>
      <c r="G10" s="443">
        <v>9.0933244347663922E-2</v>
      </c>
      <c r="H10" s="423"/>
    </row>
    <row r="11" spans="2:8">
      <c r="B11" s="718"/>
      <c r="C11" s="434" t="s">
        <v>0</v>
      </c>
      <c r="D11" s="435">
        <v>229</v>
      </c>
      <c r="E11" s="436">
        <v>3.7598253275109172</v>
      </c>
      <c r="F11" s="437">
        <v>0.90754728505949556</v>
      </c>
      <c r="G11" s="438">
        <v>5.9972412675983224E-2</v>
      </c>
      <c r="H11" s="423"/>
    </row>
    <row r="12" spans="2:8">
      <c r="B12" s="717" t="s">
        <v>213</v>
      </c>
      <c r="C12" s="439" t="s">
        <v>188</v>
      </c>
      <c r="D12" s="440">
        <v>140</v>
      </c>
      <c r="E12" s="441">
        <v>3.8714285714285714</v>
      </c>
      <c r="F12" s="442">
        <v>0.95843740591042481</v>
      </c>
      <c r="G12" s="443">
        <v>8.1002745149615779E-2</v>
      </c>
      <c r="H12" s="423"/>
    </row>
    <row r="13" spans="2:8">
      <c r="B13" s="718"/>
      <c r="C13" s="434" t="s">
        <v>0</v>
      </c>
      <c r="D13" s="435">
        <v>237</v>
      </c>
      <c r="E13" s="436">
        <v>3.8734177215189876</v>
      </c>
      <c r="F13" s="437">
        <v>1.0459820858513329</v>
      </c>
      <c r="G13" s="438">
        <v>6.7943837688485498E-2</v>
      </c>
      <c r="H13" s="423"/>
    </row>
    <row r="14" spans="2:8">
      <c r="B14" s="717" t="s">
        <v>214</v>
      </c>
      <c r="C14" s="439" t="s">
        <v>188</v>
      </c>
      <c r="D14" s="440">
        <v>141</v>
      </c>
      <c r="E14" s="441">
        <v>3.9361702127659575</v>
      </c>
      <c r="F14" s="442">
        <v>0.96519994936243136</v>
      </c>
      <c r="G14" s="443">
        <v>8.1284499156887846E-2</v>
      </c>
      <c r="H14" s="423"/>
    </row>
    <row r="15" spans="2:8">
      <c r="B15" s="718"/>
      <c r="C15" s="434" t="s">
        <v>0</v>
      </c>
      <c r="D15" s="435">
        <v>240</v>
      </c>
      <c r="E15" s="436">
        <v>3.9708333333333332</v>
      </c>
      <c r="F15" s="437">
        <v>0.94801230800171254</v>
      </c>
      <c r="G15" s="438">
        <v>6.1193931348171485E-2</v>
      </c>
      <c r="H15" s="423"/>
    </row>
    <row r="16" spans="2:8">
      <c r="B16" s="717" t="s">
        <v>215</v>
      </c>
      <c r="C16" s="439" t="s">
        <v>188</v>
      </c>
      <c r="D16" s="440">
        <v>139</v>
      </c>
      <c r="E16" s="441">
        <v>3.8417266187050361</v>
      </c>
      <c r="F16" s="442">
        <v>1.1245546158997273</v>
      </c>
      <c r="G16" s="443">
        <v>9.538347760266605E-2</v>
      </c>
      <c r="H16" s="423"/>
    </row>
    <row r="17" spans="2:8">
      <c r="B17" s="718"/>
      <c r="C17" s="434" t="s">
        <v>0</v>
      </c>
      <c r="D17" s="435">
        <v>236</v>
      </c>
      <c r="E17" s="436">
        <v>3.8093220338983049</v>
      </c>
      <c r="F17" s="437">
        <v>1.0156634798807649</v>
      </c>
      <c r="G17" s="438">
        <v>6.6114061184335354E-2</v>
      </c>
      <c r="H17" s="423"/>
    </row>
    <row r="18" spans="2:8">
      <c r="B18" s="717" t="s">
        <v>216</v>
      </c>
      <c r="C18" s="439" t="s">
        <v>188</v>
      </c>
      <c r="D18" s="440">
        <v>116</v>
      </c>
      <c r="E18" s="441">
        <v>3.0172413793103448</v>
      </c>
      <c r="F18" s="442">
        <v>1.0793134582823403</v>
      </c>
      <c r="G18" s="443">
        <v>0.10021173881739126</v>
      </c>
      <c r="H18" s="423"/>
    </row>
    <row r="19" spans="2:8">
      <c r="B19" s="718"/>
      <c r="C19" s="434" t="s">
        <v>0</v>
      </c>
      <c r="D19" s="435">
        <v>208</v>
      </c>
      <c r="E19" s="436">
        <v>3.2211538461538463</v>
      </c>
      <c r="F19" s="437">
        <v>0.99230596389192027</v>
      </c>
      <c r="G19" s="438">
        <v>6.8804039110789167E-2</v>
      </c>
      <c r="H19" s="423"/>
    </row>
    <row r="20" spans="2:8">
      <c r="B20" s="717" t="s">
        <v>217</v>
      </c>
      <c r="C20" s="439" t="s">
        <v>188</v>
      </c>
      <c r="D20" s="440">
        <v>140</v>
      </c>
      <c r="E20" s="441">
        <v>3.6071428571428572</v>
      </c>
      <c r="F20" s="442">
        <v>1.0504978509453025</v>
      </c>
      <c r="G20" s="443">
        <v>8.8783272830958535E-2</v>
      </c>
      <c r="H20" s="423"/>
    </row>
    <row r="21" spans="2:8">
      <c r="B21" s="718"/>
      <c r="C21" s="434" t="s">
        <v>0</v>
      </c>
      <c r="D21" s="435">
        <v>230</v>
      </c>
      <c r="E21" s="436">
        <v>3.6173913043478261</v>
      </c>
      <c r="F21" s="437">
        <v>0.96291595624368187</v>
      </c>
      <c r="G21" s="438">
        <v>6.3492797906831586E-2</v>
      </c>
      <c r="H21" s="423"/>
    </row>
    <row r="22" spans="2:8" ht="15.75" thickBot="1">
      <c r="B22" s="719" t="s">
        <v>218</v>
      </c>
      <c r="C22" s="439" t="s">
        <v>188</v>
      </c>
      <c r="D22" s="440">
        <v>128</v>
      </c>
      <c r="E22" s="441">
        <v>3.390625</v>
      </c>
      <c r="F22" s="442">
        <v>0.93264820654164893</v>
      </c>
      <c r="G22" s="443">
        <v>8.2435233913383962E-2</v>
      </c>
      <c r="H22" s="423"/>
    </row>
    <row r="23" spans="2:8" ht="15.75" thickBot="1">
      <c r="B23" s="720"/>
      <c r="C23" s="444" t="s">
        <v>0</v>
      </c>
      <c r="D23" s="445">
        <v>227</v>
      </c>
      <c r="E23" s="446">
        <v>3.6167400881057268</v>
      </c>
      <c r="F23" s="447">
        <v>0.824557772774273</v>
      </c>
      <c r="G23" s="448">
        <v>5.4727821555123769E-2</v>
      </c>
      <c r="H23" s="423"/>
    </row>
    <row r="26" spans="2:8" ht="15.75" thickBot="1">
      <c r="C26" s="449" t="s">
        <v>4</v>
      </c>
      <c r="D26" t="s">
        <v>0</v>
      </c>
    </row>
    <row r="27" spans="2:8" ht="25.5">
      <c r="B27" s="516" t="s">
        <v>333</v>
      </c>
      <c r="C27" s="537">
        <v>3.6875</v>
      </c>
      <c r="D27" s="538">
        <v>3.7148760330578514</v>
      </c>
    </row>
    <row r="28" spans="2:8" ht="25.5">
      <c r="B28" s="1" t="s">
        <v>334</v>
      </c>
      <c r="C28" s="539">
        <v>2.9202898550724639</v>
      </c>
      <c r="D28" s="538">
        <v>3.2050209205020921</v>
      </c>
    </row>
    <row r="29" spans="2:8" ht="38.25">
      <c r="B29" s="1" t="s">
        <v>335</v>
      </c>
      <c r="C29" s="539">
        <v>2.2714285714285714</v>
      </c>
      <c r="D29" s="538">
        <v>2.3708333333333331</v>
      </c>
    </row>
    <row r="30" spans="2:8" ht="38.25">
      <c r="B30" s="1" t="s">
        <v>336</v>
      </c>
      <c r="C30" s="539">
        <v>3.7132352941176472</v>
      </c>
      <c r="D30" s="538">
        <v>3.7598253275109172</v>
      </c>
    </row>
    <row r="31" spans="2:8" ht="38.25">
      <c r="B31" s="1" t="s">
        <v>337</v>
      </c>
      <c r="C31" s="539">
        <v>3.8714285714285714</v>
      </c>
      <c r="D31" s="538">
        <v>3.8734177215189876</v>
      </c>
    </row>
    <row r="32" spans="2:8">
      <c r="B32" s="1" t="s">
        <v>338</v>
      </c>
      <c r="C32" s="539">
        <v>3.9361702127659575</v>
      </c>
      <c r="D32" s="538">
        <v>3.9708333333333332</v>
      </c>
    </row>
    <row r="33" spans="2:4" ht="25.5">
      <c r="B33" s="1" t="s">
        <v>339</v>
      </c>
      <c r="C33" s="539">
        <v>3.8417266187050361</v>
      </c>
      <c r="D33" s="538">
        <v>3.8093220338983049</v>
      </c>
    </row>
    <row r="34" spans="2:4" ht="51">
      <c r="B34" s="1" t="s">
        <v>340</v>
      </c>
      <c r="C34" s="539">
        <v>3.0172413793103448</v>
      </c>
      <c r="D34" s="538">
        <v>3.2211538461538463</v>
      </c>
    </row>
    <row r="35" spans="2:4" ht="25.5">
      <c r="B35" s="1" t="s">
        <v>341</v>
      </c>
      <c r="C35" s="539">
        <v>3.6071428571428572</v>
      </c>
      <c r="D35" s="538">
        <v>3.6173913043478261</v>
      </c>
    </row>
    <row r="36" spans="2:4" ht="39" thickBot="1">
      <c r="B36" s="1" t="s">
        <v>342</v>
      </c>
      <c r="C36" s="539">
        <v>3.390625</v>
      </c>
      <c r="D36" s="540">
        <v>3.6167400881057268</v>
      </c>
    </row>
    <row r="48" spans="2:4">
      <c r="B48" t="s">
        <v>219</v>
      </c>
    </row>
  </sheetData>
  <mergeCells count="11">
    <mergeCell ref="B12:B13"/>
    <mergeCell ref="B2:G2"/>
    <mergeCell ref="B4:B5"/>
    <mergeCell ref="B6:B7"/>
    <mergeCell ref="B8:B9"/>
    <mergeCell ref="B10:B11"/>
    <mergeCell ref="B14:B15"/>
    <mergeCell ref="B16:B17"/>
    <mergeCell ref="B18:B19"/>
    <mergeCell ref="B20:B21"/>
    <mergeCell ref="B22:B23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"/>
  <sheetViews>
    <sheetView topLeftCell="B13" workbookViewId="0">
      <selection activeCell="N29" sqref="N29"/>
    </sheetView>
  </sheetViews>
  <sheetFormatPr baseColWidth="10" defaultRowHeight="15"/>
  <sheetData>
    <row r="1" spans="2:3" ht="15.75" thickBot="1"/>
    <row r="2" spans="2:3" ht="15.75" thickTop="1">
      <c r="B2" s="10" t="s">
        <v>126</v>
      </c>
      <c r="C2" s="16">
        <v>75.8</v>
      </c>
    </row>
    <row r="3" spans="2:3">
      <c r="B3" s="11" t="s">
        <v>125</v>
      </c>
      <c r="C3" s="77">
        <v>24.2</v>
      </c>
    </row>
    <row r="28" spans="2:3" ht="15.75" thickBot="1"/>
    <row r="29" spans="2:3" ht="15.75" thickTop="1">
      <c r="B29" s="10" t="s">
        <v>305</v>
      </c>
      <c r="C29" s="16">
        <v>83.2</v>
      </c>
    </row>
    <row r="30" spans="2:3">
      <c r="B30" s="11" t="s">
        <v>304</v>
      </c>
      <c r="C30" s="77">
        <v>16.8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opLeftCell="A10" workbookViewId="0">
      <selection activeCell="E17" sqref="D17:E17"/>
    </sheetView>
  </sheetViews>
  <sheetFormatPr baseColWidth="10" defaultRowHeight="15"/>
  <sheetData>
    <row r="2" spans="2:5" ht="15.75" thickBot="1">
      <c r="B2" s="554" t="s">
        <v>5</v>
      </c>
      <c r="C2" s="554"/>
      <c r="D2" s="554"/>
      <c r="E2" s="554"/>
    </row>
    <row r="3" spans="2:5" ht="27" thickTop="1" thickBot="1">
      <c r="B3" s="72"/>
      <c r="C3" s="73"/>
      <c r="D3" s="74" t="s">
        <v>35</v>
      </c>
      <c r="E3" s="75" t="s">
        <v>36</v>
      </c>
    </row>
    <row r="4" spans="2:5" ht="26.25" thickTop="1">
      <c r="B4" s="555" t="s">
        <v>6</v>
      </c>
      <c r="C4" s="10" t="s">
        <v>7</v>
      </c>
      <c r="D4" s="23">
        <v>107</v>
      </c>
      <c r="E4" s="13">
        <v>0.73799999999999999</v>
      </c>
    </row>
    <row r="5" spans="2:5" ht="25.5">
      <c r="B5" s="556"/>
      <c r="C5" s="11" t="s">
        <v>8</v>
      </c>
      <c r="D5" s="76">
        <v>38</v>
      </c>
      <c r="E5" s="15">
        <v>0.26200000000000001</v>
      </c>
    </row>
    <row r="6" spans="2:5" ht="15.75" thickBot="1">
      <c r="B6" s="557"/>
      <c r="C6" s="21" t="s">
        <v>1</v>
      </c>
      <c r="D6" s="25">
        <v>145</v>
      </c>
      <c r="E6" s="450">
        <v>1</v>
      </c>
    </row>
    <row r="7" spans="2:5" ht="16.5" thickTop="1" thickBot="1"/>
    <row r="8" spans="2:5" ht="39" thickTop="1">
      <c r="B8" s="10" t="s">
        <v>177</v>
      </c>
      <c r="C8" s="13">
        <v>0.73799999999999999</v>
      </c>
    </row>
    <row r="9" spans="2:5" ht="51">
      <c r="B9" s="11" t="s">
        <v>178</v>
      </c>
      <c r="C9" s="15">
        <v>0.26200000000000001</v>
      </c>
    </row>
    <row r="16" spans="2:5">
      <c r="B16" s="551" t="s">
        <v>265</v>
      </c>
      <c r="C16" s="551"/>
      <c r="D16" s="551"/>
      <c r="E16" s="551"/>
    </row>
    <row r="17" spans="2:5" ht="28.5">
      <c r="B17" s="517"/>
      <c r="C17" s="518"/>
      <c r="D17" s="531" t="s">
        <v>261</v>
      </c>
      <c r="E17" s="532" t="s">
        <v>262</v>
      </c>
    </row>
    <row r="18" spans="2:5" ht="28.5">
      <c r="B18" s="552" t="s">
        <v>266</v>
      </c>
      <c r="C18" s="533" t="s">
        <v>7</v>
      </c>
      <c r="D18" s="521">
        <v>107</v>
      </c>
      <c r="E18" s="535">
        <v>0.73799999999999999</v>
      </c>
    </row>
    <row r="19" spans="2:5" ht="28.5">
      <c r="B19" s="552"/>
      <c r="C19" s="533" t="s">
        <v>8</v>
      </c>
      <c r="D19" s="521">
        <v>38</v>
      </c>
      <c r="E19" s="535">
        <v>0.26200000000000001</v>
      </c>
    </row>
    <row r="20" spans="2:5">
      <c r="B20" s="553"/>
      <c r="C20" s="534" t="s">
        <v>263</v>
      </c>
      <c r="D20" s="523">
        <v>145</v>
      </c>
      <c r="E20" s="536">
        <v>1</v>
      </c>
    </row>
  </sheetData>
  <mergeCells count="4">
    <mergeCell ref="B2:E2"/>
    <mergeCell ref="B4:B6"/>
    <mergeCell ref="B16:E16"/>
    <mergeCell ref="B18:B20"/>
  </mergeCell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I12" sqref="I12"/>
    </sheetView>
  </sheetViews>
  <sheetFormatPr baseColWidth="10" defaultRowHeight="15"/>
  <sheetData>
    <row r="2" spans="2:3" ht="15.75" thickBot="1"/>
    <row r="3" spans="2:3" ht="15.75" thickTop="1">
      <c r="B3" s="276" t="s">
        <v>305</v>
      </c>
      <c r="C3" s="16">
        <v>42.7</v>
      </c>
    </row>
    <row r="4" spans="2:3">
      <c r="B4" s="276" t="s">
        <v>304</v>
      </c>
      <c r="C4" s="77">
        <v>57.3</v>
      </c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9"/>
  <sheetViews>
    <sheetView topLeftCell="A22" workbookViewId="0">
      <selection activeCell="B39" sqref="B34:B39"/>
    </sheetView>
  </sheetViews>
  <sheetFormatPr baseColWidth="10" defaultRowHeight="15"/>
  <sheetData>
    <row r="3" spans="2:4" ht="15.75" thickBot="1">
      <c r="B3" s="3"/>
      <c r="C3" s="3" t="s">
        <v>4</v>
      </c>
      <c r="D3" s="3" t="s">
        <v>182</v>
      </c>
    </row>
    <row r="4" spans="2:4" ht="15.75" thickTop="1">
      <c r="B4" s="516" t="s">
        <v>343</v>
      </c>
      <c r="C4" s="15">
        <v>5.7000000000000002E-2</v>
      </c>
      <c r="D4" s="13">
        <v>0.16200000000000001</v>
      </c>
    </row>
    <row r="5" spans="2:4">
      <c r="B5" s="541" t="s">
        <v>344</v>
      </c>
      <c r="C5" s="15">
        <v>0.191</v>
      </c>
      <c r="D5" s="15">
        <v>0.56899999999999995</v>
      </c>
    </row>
    <row r="6" spans="2:4">
      <c r="B6" s="516" t="s">
        <v>345</v>
      </c>
      <c r="C6" s="15">
        <v>0.113</v>
      </c>
      <c r="D6" s="15">
        <v>0.13200000000000001</v>
      </c>
    </row>
    <row r="7" spans="2:4" ht="15.75" thickBot="1">
      <c r="B7" s="541" t="s">
        <v>346</v>
      </c>
      <c r="C7" s="15">
        <v>0.29099999999999998</v>
      </c>
      <c r="D7" s="15">
        <v>0.12</v>
      </c>
    </row>
    <row r="8" spans="2:4" ht="15.75" thickTop="1">
      <c r="B8" s="516" t="s">
        <v>347</v>
      </c>
      <c r="C8" s="13">
        <v>0.34799999999999998</v>
      </c>
      <c r="D8" s="15">
        <v>1.7999999999999999E-2</v>
      </c>
    </row>
    <row r="25" spans="2:2" ht="25.5">
      <c r="B25" s="3" t="s">
        <v>156</v>
      </c>
    </row>
    <row r="26" spans="2:2" ht="76.5">
      <c r="B26" s="3" t="s">
        <v>237</v>
      </c>
    </row>
    <row r="27" spans="2:2" ht="51">
      <c r="B27" s="3" t="s">
        <v>160</v>
      </c>
    </row>
    <row r="28" spans="2:2" ht="38.25">
      <c r="B28" s="3" t="s">
        <v>157</v>
      </c>
    </row>
    <row r="29" spans="2:2" ht="25.5">
      <c r="B29" s="3" t="s">
        <v>158</v>
      </c>
    </row>
    <row r="30" spans="2:2" ht="76.5">
      <c r="B30" s="3" t="s">
        <v>159</v>
      </c>
    </row>
    <row r="32" spans="2:2">
      <c r="B32" t="s">
        <v>248</v>
      </c>
    </row>
    <row r="34" spans="2:3">
      <c r="B34" t="s">
        <v>348</v>
      </c>
      <c r="C34" s="490">
        <v>0.32786885245901598</v>
      </c>
    </row>
    <row r="35" spans="2:3">
      <c r="B35" t="s">
        <v>349</v>
      </c>
      <c r="C35" s="490">
        <v>4.0983606557376998E-2</v>
      </c>
    </row>
    <row r="36" spans="2:3">
      <c r="B36" t="s">
        <v>350</v>
      </c>
      <c r="C36" s="490">
        <v>8.1967213114754106E-2</v>
      </c>
    </row>
    <row r="37" spans="2:3">
      <c r="B37" t="s">
        <v>351</v>
      </c>
      <c r="C37" s="490">
        <v>0.32786885245901598</v>
      </c>
    </row>
    <row r="38" spans="2:3">
      <c r="B38" t="s">
        <v>352</v>
      </c>
      <c r="C38" s="490">
        <v>0.94262295081967196</v>
      </c>
    </row>
    <row r="39" spans="2:3">
      <c r="B39" t="s">
        <v>353</v>
      </c>
      <c r="C39" s="490">
        <v>7.3770491803278701E-2</v>
      </c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B6" sqref="B2:B6"/>
    </sheetView>
  </sheetViews>
  <sheetFormatPr baseColWidth="10" defaultRowHeight="15"/>
  <sheetData>
    <row r="1" spans="2:3" ht="15.75" thickBot="1"/>
    <row r="2" spans="2:3" ht="15.75" thickTop="1">
      <c r="B2" s="542" t="s">
        <v>354</v>
      </c>
      <c r="C2" s="13">
        <v>0.14299999999999999</v>
      </c>
    </row>
    <row r="3" spans="2:3">
      <c r="B3" s="543" t="s">
        <v>355</v>
      </c>
      <c r="C3" s="15">
        <v>0.39600000000000002</v>
      </c>
    </row>
    <row r="4" spans="2:3">
      <c r="B4" s="542" t="s">
        <v>356</v>
      </c>
      <c r="C4" s="15">
        <v>0.29099999999999998</v>
      </c>
    </row>
    <row r="5" spans="2:3">
      <c r="B5" s="543" t="s">
        <v>357</v>
      </c>
      <c r="C5" s="15">
        <v>8.2000000000000003E-2</v>
      </c>
    </row>
    <row r="6" spans="2:3">
      <c r="B6" s="542" t="s">
        <v>358</v>
      </c>
      <c r="C6" s="15">
        <v>8.7999999999999995E-2</v>
      </c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topLeftCell="A16" workbookViewId="0">
      <selection activeCell="B34" sqref="B25:B34"/>
    </sheetView>
  </sheetViews>
  <sheetFormatPr baseColWidth="10" defaultRowHeight="15"/>
  <cols>
    <col min="2" max="2" width="24.28515625" customWidth="1"/>
    <col min="6" max="6" width="6.28515625" customWidth="1"/>
    <col min="9" max="9" width="7.85546875" customWidth="1"/>
    <col min="10" max="10" width="10.5703125" customWidth="1"/>
    <col min="11" max="11" width="8.7109375" customWidth="1"/>
    <col min="12" max="13" width="9.140625" customWidth="1"/>
    <col min="14" max="15" width="8.7109375" customWidth="1"/>
  </cols>
  <sheetData>
    <row r="2" spans="1:14" ht="15.75" customHeight="1" thickBot="1">
      <c r="B2" s="728" t="s">
        <v>15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34"/>
    </row>
    <row r="3" spans="1:14" ht="15" customHeight="1" thickBot="1">
      <c r="B3" s="730" t="s">
        <v>16</v>
      </c>
      <c r="C3" s="731"/>
      <c r="D3" s="35" t="s">
        <v>17</v>
      </c>
      <c r="E3" s="36" t="s">
        <v>18</v>
      </c>
      <c r="F3" s="36" t="s">
        <v>19</v>
      </c>
      <c r="G3" s="36" t="s">
        <v>20</v>
      </c>
      <c r="H3" s="36" t="s">
        <v>21</v>
      </c>
      <c r="I3" s="36" t="s">
        <v>22</v>
      </c>
      <c r="J3" s="36" t="s">
        <v>23</v>
      </c>
      <c r="K3" s="36" t="s">
        <v>24</v>
      </c>
      <c r="L3" s="36" t="s">
        <v>25</v>
      </c>
      <c r="M3" s="37" t="s">
        <v>26</v>
      </c>
      <c r="N3" s="34"/>
    </row>
    <row r="4" spans="1:14">
      <c r="B4" s="732" t="s">
        <v>27</v>
      </c>
      <c r="C4" s="38" t="s">
        <v>28</v>
      </c>
      <c r="D4" s="39">
        <v>57</v>
      </c>
      <c r="E4" s="40">
        <v>55</v>
      </c>
      <c r="F4" s="40">
        <v>55</v>
      </c>
      <c r="G4" s="40">
        <v>56</v>
      </c>
      <c r="H4" s="40">
        <v>58</v>
      </c>
      <c r="I4" s="40">
        <v>58</v>
      </c>
      <c r="J4" s="40">
        <v>57</v>
      </c>
      <c r="K4" s="40">
        <v>55</v>
      </c>
      <c r="L4" s="40">
        <v>57</v>
      </c>
      <c r="M4" s="41">
        <v>54</v>
      </c>
      <c r="N4" s="34"/>
    </row>
    <row r="5" spans="1:14" ht="15" customHeight="1">
      <c r="B5" s="725"/>
      <c r="C5" s="42" t="s">
        <v>29</v>
      </c>
      <c r="D5" s="43">
        <v>3.8771929824561404</v>
      </c>
      <c r="E5" s="44">
        <v>3.5636363636363635</v>
      </c>
      <c r="F5" s="44">
        <v>2.6545454545454543</v>
      </c>
      <c r="G5" s="44">
        <v>3.2321428571428572</v>
      </c>
      <c r="H5" s="44">
        <v>3.741379310344827</v>
      </c>
      <c r="I5" s="44">
        <v>3.7758620689655165</v>
      </c>
      <c r="J5" s="44">
        <v>2.7719298245614032</v>
      </c>
      <c r="K5" s="44">
        <v>2.9272727272727272</v>
      </c>
      <c r="L5" s="44">
        <v>2.5964912280701755</v>
      </c>
      <c r="M5" s="45">
        <v>2.8518518518518516</v>
      </c>
      <c r="N5" s="34"/>
    </row>
    <row r="6" spans="1:14">
      <c r="B6" s="724" t="s">
        <v>30</v>
      </c>
      <c r="C6" s="46" t="s">
        <v>28</v>
      </c>
      <c r="D6" s="47">
        <v>180</v>
      </c>
      <c r="E6" s="48">
        <v>183</v>
      </c>
      <c r="F6" s="48">
        <v>183</v>
      </c>
      <c r="G6" s="48">
        <v>174</v>
      </c>
      <c r="H6" s="48">
        <v>178</v>
      </c>
      <c r="I6" s="48">
        <v>178</v>
      </c>
      <c r="J6" s="48">
        <v>177</v>
      </c>
      <c r="K6" s="48">
        <v>174</v>
      </c>
      <c r="L6" s="48">
        <v>178</v>
      </c>
      <c r="M6" s="49">
        <v>173</v>
      </c>
      <c r="N6" s="34"/>
    </row>
    <row r="7" spans="1:14" ht="15" customHeight="1">
      <c r="B7" s="725"/>
      <c r="C7" s="42" t="s">
        <v>29</v>
      </c>
      <c r="D7" s="43">
        <v>3.6388888888888911</v>
      </c>
      <c r="E7" s="44">
        <v>3.8415300546448079</v>
      </c>
      <c r="F7" s="44">
        <v>3.6557377049180331</v>
      </c>
      <c r="G7" s="44">
        <v>2.454022988505749</v>
      </c>
      <c r="H7" s="44">
        <v>2.8876404494382024</v>
      </c>
      <c r="I7" s="44">
        <v>2.9325842696629216</v>
      </c>
      <c r="J7" s="44">
        <v>2.5536723163841799</v>
      </c>
      <c r="K7" s="44">
        <v>2.6896551724137927</v>
      </c>
      <c r="L7" s="44">
        <v>2.7359550561797743</v>
      </c>
      <c r="M7" s="45">
        <v>2.9364161849710997</v>
      </c>
      <c r="N7" s="34"/>
    </row>
    <row r="8" spans="1:14">
      <c r="B8" s="724" t="s">
        <v>31</v>
      </c>
      <c r="C8" s="46" t="s">
        <v>28</v>
      </c>
      <c r="D8" s="47">
        <v>142</v>
      </c>
      <c r="E8" s="48">
        <v>141</v>
      </c>
      <c r="F8" s="48">
        <v>143</v>
      </c>
      <c r="G8" s="48">
        <v>141</v>
      </c>
      <c r="H8" s="48">
        <v>143</v>
      </c>
      <c r="I8" s="48">
        <v>141</v>
      </c>
      <c r="J8" s="48">
        <v>143</v>
      </c>
      <c r="K8" s="48">
        <v>141</v>
      </c>
      <c r="L8" s="48">
        <v>139</v>
      </c>
      <c r="M8" s="49">
        <v>141</v>
      </c>
      <c r="N8" s="34"/>
    </row>
    <row r="9" spans="1:14" ht="15" customHeight="1">
      <c r="B9" s="725"/>
      <c r="C9" s="42" t="s">
        <v>29</v>
      </c>
      <c r="D9" s="43">
        <v>3.6971830985915495</v>
      </c>
      <c r="E9" s="44">
        <v>3.7730496453900715</v>
      </c>
      <c r="F9" s="44">
        <v>3.3006993006993</v>
      </c>
      <c r="G9" s="44">
        <v>2.5248226950354602</v>
      </c>
      <c r="H9" s="44">
        <v>2.9720279720279712</v>
      </c>
      <c r="I9" s="44">
        <v>2.567375886524824</v>
      </c>
      <c r="J9" s="44">
        <v>2.6293706293706292</v>
      </c>
      <c r="K9" s="44">
        <v>2.539007092198581</v>
      </c>
      <c r="L9" s="44">
        <v>2.741007194244605</v>
      </c>
      <c r="M9" s="45">
        <v>2.9290780141843982</v>
      </c>
      <c r="N9" s="34"/>
    </row>
    <row r="10" spans="1:14" ht="15.75" thickBot="1">
      <c r="B10" s="726" t="s">
        <v>32</v>
      </c>
      <c r="C10" s="46" t="s">
        <v>28</v>
      </c>
      <c r="D10" s="47">
        <v>379</v>
      </c>
      <c r="E10" s="48">
        <v>379</v>
      </c>
      <c r="F10" s="48">
        <v>381</v>
      </c>
      <c r="G10" s="48">
        <v>371</v>
      </c>
      <c r="H10" s="48">
        <v>379</v>
      </c>
      <c r="I10" s="48">
        <v>377</v>
      </c>
      <c r="J10" s="48">
        <v>377</v>
      </c>
      <c r="K10" s="48">
        <v>370</v>
      </c>
      <c r="L10" s="48">
        <v>374</v>
      </c>
      <c r="M10" s="49">
        <v>368</v>
      </c>
      <c r="N10" s="34"/>
    </row>
    <row r="11" spans="1:14" ht="15" customHeight="1" thickBot="1">
      <c r="B11" s="727"/>
      <c r="C11" s="50" t="s">
        <v>29</v>
      </c>
      <c r="D11" s="51">
        <v>3.6965699208443277</v>
      </c>
      <c r="E11" s="52">
        <v>3.7757255936675453</v>
      </c>
      <c r="F11" s="52">
        <v>3.3779527559055103</v>
      </c>
      <c r="G11" s="52">
        <v>2.5983827493261473</v>
      </c>
      <c r="H11" s="52">
        <v>3.0501319261213702</v>
      </c>
      <c r="I11" s="52">
        <v>2.9257294429708245</v>
      </c>
      <c r="J11" s="52">
        <v>2.6153846153846154</v>
      </c>
      <c r="K11" s="52">
        <v>2.6675675675675685</v>
      </c>
      <c r="L11" s="52">
        <v>2.716577540106953</v>
      </c>
      <c r="M11" s="53">
        <v>2.9211956521739144</v>
      </c>
      <c r="N11" s="34"/>
    </row>
    <row r="15" spans="1:14">
      <c r="B15" t="s">
        <v>12</v>
      </c>
      <c r="C15" t="s">
        <v>13</v>
      </c>
      <c r="D15" t="s">
        <v>14</v>
      </c>
    </row>
    <row r="16" spans="1:14">
      <c r="A16" t="s">
        <v>101</v>
      </c>
    </row>
    <row r="17" spans="1:5">
      <c r="A17" t="s">
        <v>103</v>
      </c>
    </row>
    <row r="18" spans="1:5">
      <c r="A18" t="s">
        <v>161</v>
      </c>
    </row>
    <row r="19" spans="1:5">
      <c r="A19" t="s">
        <v>104</v>
      </c>
    </row>
    <row r="20" spans="1:5">
      <c r="A20" t="s">
        <v>105</v>
      </c>
    </row>
    <row r="21" spans="1:5">
      <c r="A21" t="s">
        <v>106</v>
      </c>
    </row>
    <row r="22" spans="1:5">
      <c r="A22" t="s">
        <v>162</v>
      </c>
    </row>
    <row r="24" spans="1:5">
      <c r="B24" s="54"/>
      <c r="C24" s="54" t="s">
        <v>238</v>
      </c>
      <c r="D24" s="54" t="s">
        <v>182</v>
      </c>
      <c r="E24" s="54" t="s">
        <v>4</v>
      </c>
    </row>
    <row r="25" spans="1:5">
      <c r="B25" s="54" t="s">
        <v>359</v>
      </c>
      <c r="C25" s="278">
        <v>3.88</v>
      </c>
      <c r="D25" s="278">
        <v>3.64</v>
      </c>
      <c r="E25" s="278">
        <v>3.7</v>
      </c>
    </row>
    <row r="26" spans="1:5">
      <c r="B26" s="54" t="s">
        <v>360</v>
      </c>
      <c r="C26" s="278">
        <v>3.56</v>
      </c>
      <c r="D26" s="278">
        <v>3.84</v>
      </c>
      <c r="E26" s="278">
        <v>3.77</v>
      </c>
    </row>
    <row r="27" spans="1:5">
      <c r="B27" s="54" t="s">
        <v>361</v>
      </c>
      <c r="C27" s="278">
        <v>2.65</v>
      </c>
      <c r="D27" s="278">
        <v>3.66</v>
      </c>
      <c r="E27" s="278">
        <v>3.3</v>
      </c>
    </row>
    <row r="28" spans="1:5">
      <c r="B28" s="54" t="s">
        <v>362</v>
      </c>
      <c r="C28" s="278">
        <v>3.23</v>
      </c>
      <c r="D28" s="278">
        <v>2.4500000000000002</v>
      </c>
      <c r="E28" s="278">
        <v>2.52</v>
      </c>
    </row>
    <row r="29" spans="1:5">
      <c r="B29" s="54" t="s">
        <v>363</v>
      </c>
      <c r="C29" s="278">
        <v>3.74</v>
      </c>
      <c r="D29" s="278">
        <v>2.89</v>
      </c>
      <c r="E29" s="278">
        <v>2.97</v>
      </c>
    </row>
    <row r="30" spans="1:5">
      <c r="B30" s="54" t="s">
        <v>287</v>
      </c>
      <c r="C30" s="278">
        <v>3.78</v>
      </c>
      <c r="D30" s="278">
        <v>2.93</v>
      </c>
      <c r="E30" s="278">
        <v>2.57</v>
      </c>
    </row>
    <row r="31" spans="1:5">
      <c r="B31" s="54" t="s">
        <v>364</v>
      </c>
      <c r="C31" s="278">
        <v>2.77</v>
      </c>
      <c r="D31" s="278">
        <v>2.5499999999999998</v>
      </c>
      <c r="E31" s="278">
        <v>2.63</v>
      </c>
    </row>
    <row r="32" spans="1:5">
      <c r="B32" s="54" t="s">
        <v>365</v>
      </c>
      <c r="C32" s="278">
        <v>2.93</v>
      </c>
      <c r="D32" s="278">
        <v>2.69</v>
      </c>
      <c r="E32" s="278">
        <v>2.54</v>
      </c>
    </row>
    <row r="33" spans="2:5">
      <c r="B33" s="54" t="s">
        <v>288</v>
      </c>
      <c r="C33" s="278">
        <v>2.6</v>
      </c>
      <c r="D33" s="278">
        <v>2.74</v>
      </c>
      <c r="E33" s="278">
        <v>2.74</v>
      </c>
    </row>
    <row r="34" spans="2:5">
      <c r="B34" s="54" t="s">
        <v>290</v>
      </c>
      <c r="C34" s="278">
        <v>2.85</v>
      </c>
      <c r="D34" s="278">
        <v>2.94</v>
      </c>
      <c r="E34" s="278">
        <v>2.93</v>
      </c>
    </row>
    <row r="69" ht="16.5" customHeight="1"/>
    <row r="70" ht="15" customHeight="1"/>
  </sheetData>
  <mergeCells count="6">
    <mergeCell ref="B6:B7"/>
    <mergeCell ref="B8:B9"/>
    <mergeCell ref="B10:B11"/>
    <mergeCell ref="B2:M2"/>
    <mergeCell ref="B3:C3"/>
    <mergeCell ref="B4:B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workbookViewId="0">
      <selection activeCell="B27" sqref="B27"/>
    </sheetView>
  </sheetViews>
  <sheetFormatPr baseColWidth="10" defaultRowHeight="15"/>
  <sheetData>
    <row r="2" spans="2:5" ht="24" customHeight="1" thickBot="1">
      <c r="B2" s="201" t="s">
        <v>163</v>
      </c>
    </row>
    <row r="3" spans="2:5" ht="15.75" thickBot="1">
      <c r="B3" s="276"/>
      <c r="C3" s="4" t="s">
        <v>181</v>
      </c>
      <c r="D3" s="5" t="s">
        <v>182</v>
      </c>
      <c r="E3" s="5" t="s">
        <v>4</v>
      </c>
    </row>
    <row r="4" spans="2:5" ht="16.5" thickTop="1" thickBot="1">
      <c r="B4" s="276" t="s">
        <v>126</v>
      </c>
      <c r="C4" s="6">
        <v>8.5000000000000006E-2</v>
      </c>
      <c r="D4" s="7">
        <v>6.6000000000000003E-2</v>
      </c>
      <c r="E4" s="7">
        <v>0.155</v>
      </c>
    </row>
    <row r="5" spans="2:5" ht="15.75" thickBot="1">
      <c r="B5" s="276" t="s">
        <v>125</v>
      </c>
      <c r="C5" s="6">
        <v>0.91500000000000004</v>
      </c>
      <c r="D5" s="7">
        <v>0.93400000000000005</v>
      </c>
      <c r="E5" s="7">
        <v>0.84499999999999997</v>
      </c>
    </row>
    <row r="11" spans="2:5" ht="15.75" customHeight="1"/>
    <row r="12" spans="2:5" ht="15.75" customHeight="1"/>
    <row r="14" spans="2:5" ht="15" customHeight="1"/>
    <row r="22" spans="2:4" ht="15.75" thickBot="1">
      <c r="B22" s="201" t="s">
        <v>164</v>
      </c>
    </row>
    <row r="23" spans="2:4" ht="15.75" thickBot="1">
      <c r="B23" s="276"/>
      <c r="C23" s="4" t="s">
        <v>0</v>
      </c>
      <c r="D23" s="5" t="s">
        <v>4</v>
      </c>
    </row>
    <row r="24" spans="2:4" ht="16.5" thickTop="1" thickBot="1">
      <c r="B24" s="276" t="s">
        <v>305</v>
      </c>
      <c r="C24" s="6">
        <v>7.0000000000000007E-2</v>
      </c>
      <c r="D24" s="7">
        <v>0.155</v>
      </c>
    </row>
    <row r="25" spans="2:4" ht="15.75" thickBot="1">
      <c r="B25" s="276" t="s">
        <v>304</v>
      </c>
      <c r="C25" s="6">
        <v>0.93</v>
      </c>
      <c r="D25" s="7">
        <v>0.84499999999999997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J19" sqref="J19"/>
    </sheetView>
  </sheetViews>
  <sheetFormatPr baseColWidth="10" defaultRowHeight="15"/>
  <sheetData>
    <row r="1" spans="2:5" ht="15.75" thickBot="1"/>
    <row r="2" spans="2:5" ht="15.75" thickBot="1">
      <c r="B2" s="276"/>
      <c r="C2" s="4" t="s">
        <v>238</v>
      </c>
      <c r="D2" s="5" t="s">
        <v>182</v>
      </c>
      <c r="E2" s="5" t="s">
        <v>4</v>
      </c>
    </row>
    <row r="3" spans="2:5" ht="16.5" thickTop="1" thickBot="1">
      <c r="B3" s="276" t="s">
        <v>305</v>
      </c>
      <c r="C3" s="6">
        <v>7.6999999999999999E-2</v>
      </c>
      <c r="D3" s="7">
        <v>0.121</v>
      </c>
      <c r="E3" s="7">
        <v>0.25</v>
      </c>
    </row>
    <row r="4" spans="2:5" ht="15.75" thickBot="1">
      <c r="B4" s="276" t="s">
        <v>304</v>
      </c>
      <c r="C4" s="6">
        <v>0.92300000000000004</v>
      </c>
      <c r="D4" s="7">
        <v>0.879</v>
      </c>
      <c r="E4" s="7">
        <v>0.75</v>
      </c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2"/>
  <sheetViews>
    <sheetView topLeftCell="F22" workbookViewId="0">
      <selection activeCell="O26" sqref="O26"/>
    </sheetView>
  </sheetViews>
  <sheetFormatPr baseColWidth="10" defaultRowHeight="15"/>
  <sheetData>
    <row r="2" spans="2:13" ht="15.75" thickBot="1">
      <c r="B2" s="733" t="s">
        <v>76</v>
      </c>
      <c r="C2" s="734"/>
      <c r="D2" s="734"/>
      <c r="E2" s="734"/>
      <c r="F2" s="734"/>
      <c r="G2" s="734"/>
      <c r="H2" s="734"/>
    </row>
    <row r="3" spans="2:13" ht="15.75" thickBot="1">
      <c r="B3" s="279"/>
      <c r="C3" s="280"/>
      <c r="D3" s="281"/>
      <c r="E3" s="735" t="s">
        <v>16</v>
      </c>
      <c r="F3" s="736"/>
      <c r="G3" s="737"/>
      <c r="H3" s="738" t="s">
        <v>53</v>
      </c>
    </row>
    <row r="4" spans="2:13" ht="15.75" thickBot="1">
      <c r="B4" s="282"/>
      <c r="C4" s="283"/>
      <c r="D4" s="284"/>
      <c r="E4" s="56" t="s">
        <v>27</v>
      </c>
      <c r="F4" s="57" t="s">
        <v>30</v>
      </c>
      <c r="G4" s="57" t="s">
        <v>31</v>
      </c>
      <c r="H4" s="739"/>
      <c r="J4" s="276"/>
      <c r="K4" s="4" t="s">
        <v>238</v>
      </c>
      <c r="L4" s="5" t="s">
        <v>182</v>
      </c>
      <c r="M4" s="5" t="s">
        <v>4</v>
      </c>
    </row>
    <row r="5" spans="2:13" ht="15.75" thickBot="1">
      <c r="B5" s="740" t="s">
        <v>165</v>
      </c>
      <c r="C5" s="743">
        <v>0</v>
      </c>
      <c r="D5" s="58" t="s">
        <v>79</v>
      </c>
      <c r="E5" s="59">
        <v>23</v>
      </c>
      <c r="F5" s="60">
        <v>36</v>
      </c>
      <c r="G5" s="60">
        <v>15</v>
      </c>
      <c r="H5" s="61">
        <v>74</v>
      </c>
      <c r="J5" s="291">
        <v>0</v>
      </c>
      <c r="K5" s="6">
        <v>0.434</v>
      </c>
      <c r="L5" s="7">
        <v>0.222</v>
      </c>
      <c r="M5" s="7">
        <v>0.13900000000000001</v>
      </c>
    </row>
    <row r="6" spans="2:13" ht="36.75" thickBot="1">
      <c r="B6" s="741"/>
      <c r="C6" s="744"/>
      <c r="D6" s="62" t="s">
        <v>80</v>
      </c>
      <c r="E6" s="285">
        <v>0.43396226415094341</v>
      </c>
      <c r="F6" s="286">
        <v>0.22222222222222221</v>
      </c>
      <c r="G6" s="286">
        <v>0.1388888888888889</v>
      </c>
      <c r="H6" s="287">
        <v>0.22910216718266255</v>
      </c>
      <c r="J6" s="291">
        <v>1</v>
      </c>
      <c r="K6" s="6">
        <v>0.189</v>
      </c>
      <c r="L6" s="7">
        <v>0.20399999999999999</v>
      </c>
      <c r="M6" s="7">
        <v>0.10199999999999999</v>
      </c>
    </row>
    <row r="7" spans="2:13" ht="15.75" thickBot="1">
      <c r="B7" s="741"/>
      <c r="C7" s="745">
        <v>1</v>
      </c>
      <c r="D7" s="63" t="s">
        <v>79</v>
      </c>
      <c r="E7" s="64">
        <v>10</v>
      </c>
      <c r="F7" s="65">
        <v>33</v>
      </c>
      <c r="G7" s="65">
        <v>11</v>
      </c>
      <c r="H7" s="66">
        <v>54</v>
      </c>
      <c r="J7" s="276" t="s">
        <v>326</v>
      </c>
      <c r="K7" s="6">
        <v>0.34</v>
      </c>
      <c r="L7" s="7">
        <v>0.46899999999999997</v>
      </c>
      <c r="M7" s="7">
        <v>0.44400000000000001</v>
      </c>
    </row>
    <row r="8" spans="2:13" ht="36.75" thickBot="1">
      <c r="B8" s="741"/>
      <c r="C8" s="744"/>
      <c r="D8" s="62" t="s">
        <v>80</v>
      </c>
      <c r="E8" s="285">
        <v>0.18867924528301888</v>
      </c>
      <c r="F8" s="286">
        <v>0.20370370370370369</v>
      </c>
      <c r="G8" s="286">
        <v>0.10185185185185185</v>
      </c>
      <c r="H8" s="287">
        <v>0.16718266253869968</v>
      </c>
      <c r="J8" s="276" t="s">
        <v>327</v>
      </c>
      <c r="K8" s="6">
        <v>3.7999999999999999E-2</v>
      </c>
      <c r="L8" s="7">
        <v>7.3999999999999996E-2</v>
      </c>
      <c r="M8" s="7">
        <v>0.157</v>
      </c>
    </row>
    <row r="9" spans="2:13" ht="15.75" thickBot="1">
      <c r="B9" s="741"/>
      <c r="C9" s="745" t="s">
        <v>166</v>
      </c>
      <c r="D9" s="63" t="s">
        <v>79</v>
      </c>
      <c r="E9" s="64">
        <v>18</v>
      </c>
      <c r="F9" s="65">
        <v>76</v>
      </c>
      <c r="G9" s="65">
        <v>48</v>
      </c>
      <c r="H9" s="66">
        <v>142</v>
      </c>
      <c r="J9" s="276" t="s">
        <v>3</v>
      </c>
      <c r="K9" s="317">
        <v>0</v>
      </c>
      <c r="L9" s="7">
        <v>3.1E-2</v>
      </c>
      <c r="M9" s="7">
        <v>0.157</v>
      </c>
    </row>
    <row r="10" spans="2:13" ht="36">
      <c r="B10" s="741"/>
      <c r="C10" s="744"/>
      <c r="D10" s="62" t="s">
        <v>80</v>
      </c>
      <c r="E10" s="285">
        <v>0.339622641509434</v>
      </c>
      <c r="F10" s="286">
        <v>0.46913580246913578</v>
      </c>
      <c r="G10" s="286">
        <v>0.44444444444444442</v>
      </c>
      <c r="H10" s="287">
        <v>0.43962848297213625</v>
      </c>
    </row>
    <row r="11" spans="2:13">
      <c r="B11" s="741"/>
      <c r="C11" s="745" t="s">
        <v>167</v>
      </c>
      <c r="D11" s="63" t="s">
        <v>79</v>
      </c>
      <c r="E11" s="64">
        <v>2</v>
      </c>
      <c r="F11" s="65">
        <v>12</v>
      </c>
      <c r="G11" s="65">
        <v>17</v>
      </c>
      <c r="H11" s="66">
        <v>31</v>
      </c>
    </row>
    <row r="12" spans="2:13" ht="36">
      <c r="B12" s="741"/>
      <c r="C12" s="744"/>
      <c r="D12" s="62" t="s">
        <v>80</v>
      </c>
      <c r="E12" s="285">
        <v>3.7735849056603772E-2</v>
      </c>
      <c r="F12" s="286">
        <v>7.407407407407407E-2</v>
      </c>
      <c r="G12" s="286">
        <v>0.15740740740740741</v>
      </c>
      <c r="H12" s="287">
        <v>9.5975232198142427E-2</v>
      </c>
    </row>
    <row r="13" spans="2:13">
      <c r="B13" s="741"/>
      <c r="C13" s="745" t="s">
        <v>168</v>
      </c>
      <c r="D13" s="63" t="s">
        <v>79</v>
      </c>
      <c r="E13" s="64">
        <v>0</v>
      </c>
      <c r="F13" s="65">
        <v>5</v>
      </c>
      <c r="G13" s="65">
        <v>17</v>
      </c>
      <c r="H13" s="66">
        <v>22</v>
      </c>
    </row>
    <row r="14" spans="2:13" ht="36">
      <c r="B14" s="742"/>
      <c r="C14" s="744"/>
      <c r="D14" s="62" t="s">
        <v>80</v>
      </c>
      <c r="E14" s="285">
        <v>0</v>
      </c>
      <c r="F14" s="286">
        <v>3.0864197530864196E-2</v>
      </c>
      <c r="G14" s="286">
        <v>0.15740740740740741</v>
      </c>
      <c r="H14" s="287">
        <v>6.8111455108359129E-2</v>
      </c>
    </row>
    <row r="15" spans="2:13" ht="15.75" thickBot="1">
      <c r="B15" s="746" t="s">
        <v>53</v>
      </c>
      <c r="C15" s="747"/>
      <c r="D15" s="63" t="s">
        <v>79</v>
      </c>
      <c r="E15" s="64">
        <v>53</v>
      </c>
      <c r="F15" s="65">
        <v>162</v>
      </c>
      <c r="G15" s="65">
        <v>108</v>
      </c>
      <c r="H15" s="66">
        <v>323</v>
      </c>
    </row>
    <row r="16" spans="2:13" ht="36.75" thickBot="1">
      <c r="B16" s="748"/>
      <c r="C16" s="749"/>
      <c r="D16" s="67" t="s">
        <v>80</v>
      </c>
      <c r="E16" s="288">
        <v>1</v>
      </c>
      <c r="F16" s="289">
        <v>1</v>
      </c>
      <c r="G16" s="289">
        <v>1</v>
      </c>
      <c r="H16" s="290">
        <v>1</v>
      </c>
    </row>
    <row r="18" spans="2:12" ht="15.75" thickBot="1">
      <c r="B18" s="733" t="s">
        <v>76</v>
      </c>
      <c r="C18" s="734"/>
      <c r="D18" s="734"/>
      <c r="E18" s="734"/>
      <c r="F18" s="734"/>
      <c r="G18" s="734"/>
      <c r="H18" s="55"/>
    </row>
    <row r="19" spans="2:12" ht="15.75" thickBot="1">
      <c r="B19" s="279"/>
      <c r="C19" s="280"/>
      <c r="D19" s="281"/>
      <c r="E19" s="735" t="s">
        <v>16</v>
      </c>
      <c r="F19" s="737"/>
      <c r="G19" s="738" t="s">
        <v>53</v>
      </c>
      <c r="H19" s="55"/>
      <c r="I19" s="276"/>
      <c r="J19" s="4" t="s">
        <v>238</v>
      </c>
      <c r="K19" s="5" t="s">
        <v>182</v>
      </c>
      <c r="L19" t="s">
        <v>4</v>
      </c>
    </row>
    <row r="20" spans="2:12" ht="15.75" thickBot="1">
      <c r="B20" s="282"/>
      <c r="C20" s="283"/>
      <c r="D20" s="284"/>
      <c r="E20" s="56" t="s">
        <v>27</v>
      </c>
      <c r="F20" s="57" t="s">
        <v>30</v>
      </c>
      <c r="G20" s="739"/>
      <c r="H20" s="55"/>
      <c r="I20" s="291">
        <v>0</v>
      </c>
      <c r="J20" s="6">
        <v>0.60399999999999998</v>
      </c>
      <c r="K20" s="7">
        <v>0.40200000000000002</v>
      </c>
      <c r="L20" s="506">
        <v>0.1388888888888889</v>
      </c>
    </row>
    <row r="21" spans="2:12" ht="15.75" thickBot="1">
      <c r="B21" s="740" t="s">
        <v>170</v>
      </c>
      <c r="C21" s="743">
        <v>0</v>
      </c>
      <c r="D21" s="58" t="s">
        <v>79</v>
      </c>
      <c r="E21" s="59">
        <v>32</v>
      </c>
      <c r="F21" s="60">
        <v>66</v>
      </c>
      <c r="G21" s="61">
        <v>98</v>
      </c>
      <c r="H21" s="55"/>
      <c r="I21" s="291">
        <v>1</v>
      </c>
      <c r="J21" s="6">
        <v>0.189</v>
      </c>
      <c r="K21" s="7">
        <v>0.11</v>
      </c>
      <c r="L21" s="506">
        <v>0.10185185185185185</v>
      </c>
    </row>
    <row r="22" spans="2:12" ht="36.75" thickBot="1">
      <c r="B22" s="741"/>
      <c r="C22" s="744"/>
      <c r="D22" s="62" t="s">
        <v>80</v>
      </c>
      <c r="E22" s="285">
        <v>0.60377358490566035</v>
      </c>
      <c r="F22" s="286">
        <v>0.40243902439024398</v>
      </c>
      <c r="G22" s="287">
        <v>0.45161290322580638</v>
      </c>
      <c r="H22" s="55"/>
      <c r="I22" s="276" t="s">
        <v>326</v>
      </c>
      <c r="J22" s="6">
        <v>0.17</v>
      </c>
      <c r="K22" s="7">
        <v>0.28000000000000003</v>
      </c>
      <c r="L22" s="506">
        <v>0.44444444444444442</v>
      </c>
    </row>
    <row r="23" spans="2:12" ht="15" customHeight="1" thickBot="1">
      <c r="B23" s="741"/>
      <c r="C23" s="745">
        <v>1</v>
      </c>
      <c r="D23" s="63" t="s">
        <v>79</v>
      </c>
      <c r="E23" s="64">
        <v>10</v>
      </c>
      <c r="F23" s="65">
        <v>18</v>
      </c>
      <c r="G23" s="66">
        <v>28</v>
      </c>
      <c r="H23" s="55"/>
      <c r="I23" s="276" t="s">
        <v>327</v>
      </c>
      <c r="J23" s="6">
        <v>1.9E-2</v>
      </c>
      <c r="K23" s="7">
        <v>0.104</v>
      </c>
      <c r="L23" s="506">
        <v>0.15740740740740741</v>
      </c>
    </row>
    <row r="24" spans="2:12" ht="15" customHeight="1" thickBot="1">
      <c r="B24" s="741"/>
      <c r="C24" s="744"/>
      <c r="D24" s="62" t="s">
        <v>80</v>
      </c>
      <c r="E24" s="285">
        <v>0.18867924528301888</v>
      </c>
      <c r="F24" s="286">
        <v>0.10975609756097562</v>
      </c>
      <c r="G24" s="287">
        <v>0.12903225806451613</v>
      </c>
      <c r="H24" s="55"/>
      <c r="I24" s="276" t="s">
        <v>3</v>
      </c>
      <c r="J24" s="6">
        <v>1.9E-2</v>
      </c>
      <c r="K24" s="7">
        <v>0.104</v>
      </c>
      <c r="L24" s="506">
        <v>0.15740740740740741</v>
      </c>
    </row>
    <row r="25" spans="2:12">
      <c r="B25" s="741"/>
      <c r="C25" s="745" t="s">
        <v>166</v>
      </c>
      <c r="D25" s="63" t="s">
        <v>79</v>
      </c>
      <c r="E25" s="64">
        <v>9</v>
      </c>
      <c r="F25" s="65">
        <v>46</v>
      </c>
      <c r="G25" s="66">
        <v>55</v>
      </c>
      <c r="H25" s="55"/>
    </row>
    <row r="26" spans="2:12" ht="36">
      <c r="B26" s="741"/>
      <c r="C26" s="744"/>
      <c r="D26" s="62" t="s">
        <v>80</v>
      </c>
      <c r="E26" s="285">
        <v>0.169811320754717</v>
      </c>
      <c r="F26" s="286">
        <v>0.28048780487804881</v>
      </c>
      <c r="G26" s="287">
        <v>0.25345622119815669</v>
      </c>
      <c r="H26" s="55"/>
    </row>
    <row r="27" spans="2:12">
      <c r="B27" s="741"/>
      <c r="C27" s="745" t="s">
        <v>167</v>
      </c>
      <c r="D27" s="63" t="s">
        <v>79</v>
      </c>
      <c r="E27" s="64">
        <v>1</v>
      </c>
      <c r="F27" s="65">
        <v>17</v>
      </c>
      <c r="G27" s="66">
        <v>18</v>
      </c>
      <c r="H27" s="55"/>
    </row>
    <row r="28" spans="2:12" ht="36">
      <c r="B28" s="741"/>
      <c r="C28" s="744"/>
      <c r="D28" s="62" t="s">
        <v>80</v>
      </c>
      <c r="E28" s="285">
        <v>1.8867924528301886E-2</v>
      </c>
      <c r="F28" s="286">
        <v>0.10365853658536585</v>
      </c>
      <c r="G28" s="287">
        <v>8.294930875576037E-2</v>
      </c>
      <c r="H28" s="55"/>
    </row>
    <row r="29" spans="2:12">
      <c r="B29" s="741"/>
      <c r="C29" s="745" t="s">
        <v>168</v>
      </c>
      <c r="D29" s="63" t="s">
        <v>79</v>
      </c>
      <c r="E29" s="64">
        <v>1</v>
      </c>
      <c r="F29" s="65">
        <v>17</v>
      </c>
      <c r="G29" s="66">
        <v>18</v>
      </c>
      <c r="H29" s="55"/>
    </row>
    <row r="30" spans="2:12" ht="36">
      <c r="B30" s="742"/>
      <c r="C30" s="744"/>
      <c r="D30" s="62" t="s">
        <v>80</v>
      </c>
      <c r="E30" s="285">
        <v>1.8867924528301886E-2</v>
      </c>
      <c r="F30" s="286">
        <v>0.10365853658536585</v>
      </c>
      <c r="G30" s="287">
        <v>8.294930875576037E-2</v>
      </c>
      <c r="H30" s="55"/>
    </row>
    <row r="31" spans="2:12" ht="15.75" thickBot="1">
      <c r="B31" s="746" t="s">
        <v>53</v>
      </c>
      <c r="C31" s="747"/>
      <c r="D31" s="63" t="s">
        <v>79</v>
      </c>
      <c r="E31" s="64">
        <v>53</v>
      </c>
      <c r="F31" s="65">
        <v>164</v>
      </c>
      <c r="G31" s="66">
        <v>217</v>
      </c>
      <c r="H31" s="55"/>
    </row>
    <row r="32" spans="2:12" ht="36.75" thickBot="1">
      <c r="B32" s="748"/>
      <c r="C32" s="749"/>
      <c r="D32" s="67" t="s">
        <v>80</v>
      </c>
      <c r="E32" s="288">
        <v>1</v>
      </c>
      <c r="F32" s="289">
        <v>1</v>
      </c>
      <c r="G32" s="290">
        <v>1</v>
      </c>
      <c r="H32" s="55"/>
    </row>
    <row r="39" spans="2:15" ht="15.75" thickBot="1">
      <c r="I39" s="754" t="s">
        <v>249</v>
      </c>
      <c r="J39" s="755"/>
      <c r="K39" s="755"/>
      <c r="L39" s="755"/>
      <c r="M39" s="755"/>
      <c r="N39" s="755"/>
      <c r="O39" s="755"/>
    </row>
    <row r="40" spans="2:15" ht="15.75" thickBot="1">
      <c r="I40" s="492"/>
      <c r="J40" s="493"/>
      <c r="K40" s="494"/>
      <c r="L40" s="756" t="s">
        <v>250</v>
      </c>
      <c r="M40" s="757"/>
      <c r="N40" s="758"/>
      <c r="O40" s="759" t="s">
        <v>251</v>
      </c>
    </row>
    <row r="41" spans="2:15" ht="15" customHeight="1" thickBot="1">
      <c r="I41" s="495"/>
      <c r="J41" s="496"/>
      <c r="K41" s="497"/>
      <c r="L41" s="498" t="s">
        <v>252</v>
      </c>
      <c r="M41" s="499" t="s">
        <v>253</v>
      </c>
      <c r="N41" s="499" t="s">
        <v>254</v>
      </c>
      <c r="O41" s="760"/>
    </row>
    <row r="42" spans="2:15" ht="15" customHeight="1">
      <c r="I42" s="761" t="s">
        <v>255</v>
      </c>
      <c r="J42" s="764">
        <v>0</v>
      </c>
      <c r="K42" s="500" t="s">
        <v>256</v>
      </c>
      <c r="L42" s="501">
        <v>32</v>
      </c>
      <c r="M42" s="502">
        <v>66</v>
      </c>
      <c r="N42" s="502">
        <v>15</v>
      </c>
      <c r="O42" s="503">
        <v>113</v>
      </c>
    </row>
    <row r="43" spans="2:15" ht="36">
      <c r="B43" t="s">
        <v>169</v>
      </c>
      <c r="I43" s="762"/>
      <c r="J43" s="765"/>
      <c r="K43" s="504" t="s">
        <v>257</v>
      </c>
      <c r="L43" s="505">
        <v>0.60377358490566035</v>
      </c>
      <c r="M43" s="506">
        <v>0.40243902439024398</v>
      </c>
      <c r="N43" s="506">
        <v>0.1388888888888889</v>
      </c>
      <c r="O43" s="507">
        <v>0.34769230769230769</v>
      </c>
    </row>
    <row r="44" spans="2:15">
      <c r="B44" t="s">
        <v>171</v>
      </c>
      <c r="I44" s="762"/>
      <c r="J44" s="766">
        <v>1</v>
      </c>
      <c r="K44" s="508" t="s">
        <v>256</v>
      </c>
      <c r="L44" s="509">
        <v>10</v>
      </c>
      <c r="M44" s="510">
        <v>18</v>
      </c>
      <c r="N44" s="510">
        <v>11</v>
      </c>
      <c r="O44" s="511">
        <v>39</v>
      </c>
    </row>
    <row r="45" spans="2:15" ht="36">
      <c r="I45" s="762"/>
      <c r="J45" s="765"/>
      <c r="K45" s="504" t="s">
        <v>257</v>
      </c>
      <c r="L45" s="505">
        <v>0.18867924528301888</v>
      </c>
      <c r="M45" s="506">
        <v>0.10975609756097562</v>
      </c>
      <c r="N45" s="506">
        <v>0.10185185185185185</v>
      </c>
      <c r="O45" s="507">
        <v>0.12</v>
      </c>
    </row>
    <row r="46" spans="2:15">
      <c r="I46" s="762"/>
      <c r="J46" s="766" t="s">
        <v>258</v>
      </c>
      <c r="K46" s="508" t="s">
        <v>256</v>
      </c>
      <c r="L46" s="509">
        <v>9</v>
      </c>
      <c r="M46" s="510">
        <v>46</v>
      </c>
      <c r="N46" s="510">
        <v>48</v>
      </c>
      <c r="O46" s="511">
        <v>103</v>
      </c>
    </row>
    <row r="47" spans="2:15" ht="36">
      <c r="I47" s="762"/>
      <c r="J47" s="765"/>
      <c r="K47" s="504" t="s">
        <v>257</v>
      </c>
      <c r="L47" s="505">
        <v>0.169811320754717</v>
      </c>
      <c r="M47" s="506">
        <v>0.28048780487804881</v>
      </c>
      <c r="N47" s="506">
        <v>0.44444444444444442</v>
      </c>
      <c r="O47" s="507">
        <v>0.31692307692307692</v>
      </c>
    </row>
    <row r="48" spans="2:15">
      <c r="I48" s="762"/>
      <c r="J48" s="766" t="s">
        <v>259</v>
      </c>
      <c r="K48" s="508" t="s">
        <v>256</v>
      </c>
      <c r="L48" s="509">
        <v>1</v>
      </c>
      <c r="M48" s="510">
        <v>17</v>
      </c>
      <c r="N48" s="510">
        <v>17</v>
      </c>
      <c r="O48" s="511">
        <v>35</v>
      </c>
    </row>
    <row r="49" spans="9:15" ht="36">
      <c r="I49" s="762"/>
      <c r="J49" s="765"/>
      <c r="K49" s="504" t="s">
        <v>257</v>
      </c>
      <c r="L49" s="505">
        <v>1.8867924528301886E-2</v>
      </c>
      <c r="M49" s="506">
        <v>0.10365853658536585</v>
      </c>
      <c r="N49" s="506">
        <v>0.15740740740740741</v>
      </c>
      <c r="O49" s="507">
        <v>0.1076923076923077</v>
      </c>
    </row>
    <row r="50" spans="9:15">
      <c r="I50" s="762"/>
      <c r="J50" s="766" t="s">
        <v>260</v>
      </c>
      <c r="K50" s="508" t="s">
        <v>256</v>
      </c>
      <c r="L50" s="509">
        <v>1</v>
      </c>
      <c r="M50" s="510">
        <v>17</v>
      </c>
      <c r="N50" s="510">
        <v>17</v>
      </c>
      <c r="O50" s="511">
        <v>35</v>
      </c>
    </row>
    <row r="51" spans="9:15" ht="36">
      <c r="I51" s="763"/>
      <c r="J51" s="765"/>
      <c r="K51" s="504" t="s">
        <v>257</v>
      </c>
      <c r="L51" s="505">
        <v>1.8867924528301886E-2</v>
      </c>
      <c r="M51" s="506">
        <v>0.10365853658536585</v>
      </c>
      <c r="N51" s="506">
        <v>0.15740740740740741</v>
      </c>
      <c r="O51" s="507">
        <v>0.1076923076923077</v>
      </c>
    </row>
    <row r="52" spans="9:15" ht="15.75" thickBot="1">
      <c r="I52" s="750" t="s">
        <v>251</v>
      </c>
      <c r="J52" s="751"/>
      <c r="K52" s="508" t="s">
        <v>256</v>
      </c>
      <c r="L52" s="509">
        <v>53</v>
      </c>
      <c r="M52" s="510">
        <v>164</v>
      </c>
      <c r="N52" s="510">
        <v>108</v>
      </c>
      <c r="O52" s="511">
        <v>325</v>
      </c>
    </row>
    <row r="53" spans="9:15" ht="36.75" thickBot="1">
      <c r="I53" s="752"/>
      <c r="J53" s="753"/>
      <c r="K53" s="512" t="s">
        <v>257</v>
      </c>
      <c r="L53" s="513">
        <v>1</v>
      </c>
      <c r="M53" s="514">
        <v>1</v>
      </c>
      <c r="N53" s="514">
        <v>1</v>
      </c>
      <c r="O53" s="515">
        <v>1</v>
      </c>
    </row>
    <row r="55" spans="9:15" ht="15.75" customHeight="1"/>
    <row r="57" spans="9:15" ht="15.75" customHeight="1"/>
    <row r="58" spans="9:15" ht="36" customHeight="1"/>
    <row r="61" spans="9:15" ht="15" customHeight="1"/>
    <row r="62" spans="9:15" ht="15" customHeight="1"/>
  </sheetData>
  <mergeCells count="30">
    <mergeCell ref="I52:J53"/>
    <mergeCell ref="I39:O39"/>
    <mergeCell ref="L40:N40"/>
    <mergeCell ref="O40:O41"/>
    <mergeCell ref="I42:I51"/>
    <mergeCell ref="J42:J43"/>
    <mergeCell ref="J44:J45"/>
    <mergeCell ref="J46:J47"/>
    <mergeCell ref="J48:J49"/>
    <mergeCell ref="J50:J51"/>
    <mergeCell ref="C29:C30"/>
    <mergeCell ref="B15:C16"/>
    <mergeCell ref="B18:G18"/>
    <mergeCell ref="E19:F19"/>
    <mergeCell ref="B31:C32"/>
    <mergeCell ref="G19:G20"/>
    <mergeCell ref="B21:B30"/>
    <mergeCell ref="C21:C22"/>
    <mergeCell ref="C23:C24"/>
    <mergeCell ref="C25:C26"/>
    <mergeCell ref="C27:C28"/>
    <mergeCell ref="B2:H2"/>
    <mergeCell ref="E3:G3"/>
    <mergeCell ref="H3:H4"/>
    <mergeCell ref="B5:B14"/>
    <mergeCell ref="C5:C6"/>
    <mergeCell ref="C7:C8"/>
    <mergeCell ref="C9:C10"/>
    <mergeCell ref="C11:C12"/>
    <mergeCell ref="C13:C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B16" sqref="B14:B16"/>
    </sheetView>
  </sheetViews>
  <sheetFormatPr baseColWidth="10" defaultRowHeight="15"/>
  <sheetData>
    <row r="1" spans="1:7" ht="15.75" thickBot="1">
      <c r="A1" s="771" t="s">
        <v>76</v>
      </c>
      <c r="B1" s="772"/>
      <c r="C1" s="772"/>
      <c r="D1" s="772"/>
      <c r="E1" s="772"/>
      <c r="F1" s="772"/>
      <c r="G1" s="772"/>
    </row>
    <row r="2" spans="1:7" ht="17.25" customHeight="1" thickBot="1">
      <c r="A2" s="292"/>
      <c r="B2" s="293"/>
      <c r="C2" s="294"/>
      <c r="D2" s="773" t="s">
        <v>16</v>
      </c>
      <c r="E2" s="774"/>
      <c r="F2" s="775"/>
      <c r="G2" s="776" t="s">
        <v>53</v>
      </c>
    </row>
    <row r="3" spans="1:7" ht="15.75" customHeight="1" thickBot="1">
      <c r="A3" s="295"/>
      <c r="B3" s="296"/>
      <c r="C3" s="297"/>
      <c r="D3" s="298" t="s">
        <v>27</v>
      </c>
      <c r="E3" s="299" t="s">
        <v>30</v>
      </c>
      <c r="F3" s="299" t="s">
        <v>31</v>
      </c>
      <c r="G3" s="777"/>
    </row>
    <row r="4" spans="1:7" ht="15" customHeight="1">
      <c r="A4" s="778" t="s">
        <v>172</v>
      </c>
      <c r="B4" s="781" t="s">
        <v>173</v>
      </c>
      <c r="C4" s="300" t="s">
        <v>79</v>
      </c>
      <c r="D4" s="301">
        <v>16</v>
      </c>
      <c r="E4" s="302">
        <v>75</v>
      </c>
      <c r="F4" s="302">
        <v>62</v>
      </c>
      <c r="G4" s="303">
        <v>153</v>
      </c>
    </row>
    <row r="5" spans="1:7" ht="15" customHeight="1">
      <c r="A5" s="779"/>
      <c r="B5" s="782"/>
      <c r="C5" s="304" t="s">
        <v>80</v>
      </c>
      <c r="D5" s="305">
        <v>0.3902439024390244</v>
      </c>
      <c r="E5" s="306">
        <v>0.6198347107438017</v>
      </c>
      <c r="F5" s="306">
        <v>0.67391304347826098</v>
      </c>
      <c r="G5" s="307">
        <v>0.60236220472440949</v>
      </c>
    </row>
    <row r="6" spans="1:7">
      <c r="A6" s="779"/>
      <c r="B6" s="783" t="s">
        <v>174</v>
      </c>
      <c r="C6" s="308" t="s">
        <v>79</v>
      </c>
      <c r="D6" s="309">
        <v>21</v>
      </c>
      <c r="E6" s="310">
        <v>25</v>
      </c>
      <c r="F6" s="310">
        <v>15</v>
      </c>
      <c r="G6" s="311">
        <v>61</v>
      </c>
    </row>
    <row r="7" spans="1:7" ht="36">
      <c r="A7" s="779"/>
      <c r="B7" s="782"/>
      <c r="C7" s="304" t="s">
        <v>80</v>
      </c>
      <c r="D7" s="305">
        <v>0.51219512195121952</v>
      </c>
      <c r="E7" s="306">
        <v>0.20661157024793389</v>
      </c>
      <c r="F7" s="306">
        <v>0.16304347826086957</v>
      </c>
      <c r="G7" s="307">
        <v>0.24015748031496062</v>
      </c>
    </row>
    <row r="8" spans="1:7">
      <c r="A8" s="779"/>
      <c r="B8" s="783" t="s">
        <v>175</v>
      </c>
      <c r="C8" s="308" t="s">
        <v>79</v>
      </c>
      <c r="D8" s="309">
        <v>4</v>
      </c>
      <c r="E8" s="310">
        <v>21</v>
      </c>
      <c r="F8" s="310">
        <v>15</v>
      </c>
      <c r="G8" s="311">
        <v>40</v>
      </c>
    </row>
    <row r="9" spans="1:7" ht="36">
      <c r="A9" s="780"/>
      <c r="B9" s="782"/>
      <c r="C9" s="304" t="s">
        <v>80</v>
      </c>
      <c r="D9" s="305">
        <v>9.7560975609756101E-2</v>
      </c>
      <c r="E9" s="306">
        <v>0.17355371900826447</v>
      </c>
      <c r="F9" s="306">
        <v>0.16304347826086957</v>
      </c>
      <c r="G9" s="307">
        <v>0.15748031496062992</v>
      </c>
    </row>
    <row r="10" spans="1:7" ht="15.75" thickBot="1">
      <c r="A10" s="767" t="s">
        <v>53</v>
      </c>
      <c r="B10" s="768"/>
      <c r="C10" s="308" t="s">
        <v>79</v>
      </c>
      <c r="D10" s="309">
        <v>41</v>
      </c>
      <c r="E10" s="310">
        <v>121</v>
      </c>
      <c r="F10" s="310">
        <v>92</v>
      </c>
      <c r="G10" s="311">
        <v>254</v>
      </c>
    </row>
    <row r="11" spans="1:7" ht="36.75" thickBot="1">
      <c r="A11" s="769"/>
      <c r="B11" s="770"/>
      <c r="C11" s="312" t="s">
        <v>80</v>
      </c>
      <c r="D11" s="313">
        <v>1</v>
      </c>
      <c r="E11" s="314">
        <v>1</v>
      </c>
      <c r="F11" s="314">
        <v>1</v>
      </c>
      <c r="G11" s="315">
        <v>1</v>
      </c>
    </row>
    <row r="12" spans="1:7" ht="15.75" thickBot="1"/>
    <row r="13" spans="1:7" ht="15.75" thickBot="1">
      <c r="B13" s="276"/>
      <c r="C13" s="4" t="s">
        <v>238</v>
      </c>
      <c r="D13" s="5" t="s">
        <v>182</v>
      </c>
      <c r="E13" s="5" t="s">
        <v>4</v>
      </c>
    </row>
    <row r="14" spans="1:7" ht="16.5" thickTop="1" thickBot="1">
      <c r="B14" t="s">
        <v>366</v>
      </c>
      <c r="C14" s="6">
        <v>0.39</v>
      </c>
      <c r="D14" s="7">
        <v>0.62</v>
      </c>
      <c r="E14" s="7">
        <v>0.67400000000000004</v>
      </c>
    </row>
    <row r="15" spans="1:7" ht="15.75" thickBot="1">
      <c r="B15" t="s">
        <v>367</v>
      </c>
      <c r="C15" s="6">
        <v>0.51200000000000001</v>
      </c>
      <c r="D15" s="7">
        <v>0.20699999999999999</v>
      </c>
      <c r="E15" s="7">
        <v>0.16300000000000001</v>
      </c>
    </row>
    <row r="16" spans="1:7" ht="15.75" thickBot="1">
      <c r="B16" t="s">
        <v>368</v>
      </c>
      <c r="C16" s="6">
        <v>9.8000000000000004E-2</v>
      </c>
      <c r="D16" s="7">
        <v>0.17399999999999999</v>
      </c>
      <c r="E16" s="7">
        <v>0.16300000000000001</v>
      </c>
    </row>
    <row r="21" spans="2:2">
      <c r="B21" t="s">
        <v>176</v>
      </c>
    </row>
  </sheetData>
  <mergeCells count="8">
    <mergeCell ref="A10:B11"/>
    <mergeCell ref="A1:G1"/>
    <mergeCell ref="D2:F2"/>
    <mergeCell ref="G2:G3"/>
    <mergeCell ref="A4:A9"/>
    <mergeCell ref="B4:B5"/>
    <mergeCell ref="B6:B7"/>
    <mergeCell ref="B8:B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B10" sqref="B3:B10"/>
    </sheetView>
  </sheetViews>
  <sheetFormatPr baseColWidth="10" defaultRowHeight="15"/>
  <sheetData>
    <row r="2" spans="2:4" ht="15.75" thickBot="1">
      <c r="B2" s="276"/>
      <c r="C2" s="276" t="s">
        <v>4</v>
      </c>
      <c r="D2" s="276" t="s">
        <v>0</v>
      </c>
    </row>
    <row r="3" spans="2:4" ht="16.5" thickTop="1" thickBot="1">
      <c r="B3" s="544" t="s">
        <v>369</v>
      </c>
      <c r="C3" s="16">
        <v>3.4</v>
      </c>
      <c r="D3" s="18">
        <v>2.92</v>
      </c>
    </row>
    <row r="4" spans="2:4" ht="15.75" thickBot="1">
      <c r="B4" s="545" t="s">
        <v>370</v>
      </c>
      <c r="C4" s="20">
        <v>2.69</v>
      </c>
      <c r="D4" s="18">
        <v>2.42</v>
      </c>
    </row>
    <row r="5" spans="2:4" ht="26.25" thickBot="1">
      <c r="B5" s="545" t="s">
        <v>371</v>
      </c>
      <c r="C5" s="20">
        <v>1.07</v>
      </c>
      <c r="D5" s="18">
        <v>1.2</v>
      </c>
    </row>
    <row r="6" spans="2:4" ht="26.25" thickBot="1">
      <c r="B6" s="545" t="s">
        <v>372</v>
      </c>
      <c r="C6" s="20">
        <v>1.58</v>
      </c>
      <c r="D6" s="18">
        <v>1.45</v>
      </c>
    </row>
    <row r="7" spans="2:4" ht="51.75" thickBot="1">
      <c r="B7" s="545" t="s">
        <v>373</v>
      </c>
      <c r="C7" s="20">
        <v>5.31</v>
      </c>
      <c r="D7" s="18">
        <v>5.16</v>
      </c>
    </row>
    <row r="8" spans="2:4" ht="26.25" thickBot="1">
      <c r="B8" s="545" t="s">
        <v>374</v>
      </c>
      <c r="C8" s="20">
        <v>4.6900000000000004</v>
      </c>
      <c r="D8" s="18">
        <v>4.4000000000000004</v>
      </c>
    </row>
    <row r="9" spans="2:4" ht="26.25" thickBot="1">
      <c r="B9" s="545" t="s">
        <v>375</v>
      </c>
      <c r="C9" s="20">
        <v>2.6</v>
      </c>
      <c r="D9" s="18">
        <v>2.79</v>
      </c>
    </row>
    <row r="10" spans="2:4" ht="15.75" thickBot="1">
      <c r="B10" s="545" t="s">
        <v>376</v>
      </c>
      <c r="C10" s="20">
        <v>5.16</v>
      </c>
      <c r="D10" s="18">
        <v>5.09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A8" sqref="A8"/>
    </sheetView>
  </sheetViews>
  <sheetFormatPr baseColWidth="10" defaultRowHeight="15"/>
  <sheetData>
    <row r="2" spans="2:3">
      <c r="B2" s="1" t="s">
        <v>59</v>
      </c>
      <c r="C2" s="8">
        <v>0.33400000000000002</v>
      </c>
    </row>
    <row r="3" spans="2:3">
      <c r="B3" s="1" t="s">
        <v>60</v>
      </c>
      <c r="C3" s="8">
        <v>0.13100000000000001</v>
      </c>
    </row>
    <row r="4" spans="2:3">
      <c r="B4" s="1" t="s">
        <v>61</v>
      </c>
      <c r="C4" s="8">
        <v>0.113</v>
      </c>
    </row>
    <row r="5" spans="2:3" ht="38.25">
      <c r="B5" s="1" t="s">
        <v>381</v>
      </c>
      <c r="C5" s="8">
        <v>1.4E-2</v>
      </c>
    </row>
    <row r="6" spans="2:3" ht="25.5">
      <c r="B6" s="1" t="s">
        <v>62</v>
      </c>
      <c r="C6" s="8">
        <v>0.219</v>
      </c>
    </row>
    <row r="7" spans="2:3">
      <c r="B7" s="1" t="s">
        <v>63</v>
      </c>
      <c r="C7" s="8">
        <v>6.9000000000000006E-2</v>
      </c>
    </row>
    <row r="8" spans="2:3" ht="51">
      <c r="B8" s="1" t="s">
        <v>64</v>
      </c>
      <c r="C8" s="8">
        <v>4.1000000000000002E-2</v>
      </c>
    </row>
    <row r="9" spans="2:3">
      <c r="B9" s="1" t="s">
        <v>65</v>
      </c>
      <c r="C9" s="8">
        <v>5.3999999999999999E-2</v>
      </c>
    </row>
    <row r="10" spans="2:3">
      <c r="B10" s="1" t="s">
        <v>66</v>
      </c>
      <c r="C10" s="8">
        <v>2.3E-2</v>
      </c>
    </row>
    <row r="13" spans="2:3">
      <c r="B13" t="s">
        <v>179</v>
      </c>
    </row>
    <row r="14" spans="2:3">
      <c r="B14" t="s">
        <v>180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9"/>
  <sheetViews>
    <sheetView topLeftCell="A4" workbookViewId="0">
      <selection activeCell="G8" sqref="G8"/>
    </sheetView>
  </sheetViews>
  <sheetFormatPr baseColWidth="10" defaultRowHeight="15"/>
  <sheetData>
    <row r="6" spans="1:7">
      <c r="B6" s="1"/>
      <c r="C6" s="2" t="s">
        <v>238</v>
      </c>
      <c r="D6" s="2" t="s">
        <v>182</v>
      </c>
      <c r="E6" t="s">
        <v>4</v>
      </c>
    </row>
    <row r="7" spans="1:7" ht="15.75" thickBot="1">
      <c r="B7" s="3" t="s">
        <v>377</v>
      </c>
      <c r="C7" s="6">
        <v>8.5000000000000006E-2</v>
      </c>
      <c r="D7" s="7">
        <v>0.06</v>
      </c>
      <c r="E7" s="7">
        <v>6.9000000000000006E-2</v>
      </c>
    </row>
    <row r="8" spans="1:7" ht="15.75" thickBot="1">
      <c r="B8" s="3" t="s">
        <v>378</v>
      </c>
      <c r="C8" s="6">
        <v>0.50800000000000001</v>
      </c>
      <c r="D8" s="7">
        <v>0.54600000000000004</v>
      </c>
      <c r="E8" s="7">
        <v>0.53800000000000003</v>
      </c>
    </row>
    <row r="9" spans="1:7" ht="15.75" thickBot="1">
      <c r="B9" s="3" t="s">
        <v>379</v>
      </c>
      <c r="C9" s="6">
        <v>0.32200000000000001</v>
      </c>
      <c r="D9" s="7">
        <v>0.19700000000000001</v>
      </c>
      <c r="E9" s="7">
        <v>0.31</v>
      </c>
    </row>
    <row r="10" spans="1:7" ht="15.75" thickBot="1">
      <c r="B10" s="3" t="s">
        <v>380</v>
      </c>
      <c r="C10" s="6">
        <v>8.5000000000000006E-2</v>
      </c>
      <c r="D10" s="7">
        <v>0.19700000000000001</v>
      </c>
      <c r="E10" s="7">
        <v>8.3000000000000004E-2</v>
      </c>
    </row>
    <row r="11" spans="1:7" ht="15.75" thickBot="1"/>
    <row r="12" spans="1:7" ht="15.75" thickBot="1">
      <c r="A12" s="95"/>
      <c r="B12" s="96"/>
      <c r="C12" s="9"/>
      <c r="D12" s="4" t="s">
        <v>12</v>
      </c>
      <c r="E12" s="5" t="s">
        <v>13</v>
      </c>
      <c r="F12" s="5" t="s">
        <v>14</v>
      </c>
      <c r="G12" s="97"/>
    </row>
    <row r="13" spans="1:7" ht="15.75" customHeight="1" thickTop="1">
      <c r="A13" s="555" t="s">
        <v>67</v>
      </c>
      <c r="B13" s="563" t="s">
        <v>68</v>
      </c>
      <c r="C13" s="10" t="s">
        <v>33</v>
      </c>
      <c r="D13" s="23">
        <v>5</v>
      </c>
      <c r="E13" s="16">
        <v>11</v>
      </c>
      <c r="F13" s="16">
        <v>10</v>
      </c>
      <c r="G13" s="98">
        <v>26</v>
      </c>
    </row>
    <row r="14" spans="1:7" ht="39" thickBot="1">
      <c r="A14" s="556"/>
      <c r="B14" s="564"/>
      <c r="C14" s="17" t="s">
        <v>34</v>
      </c>
      <c r="D14" s="99">
        <v>8.5000000000000006E-2</v>
      </c>
      <c r="E14" s="100">
        <v>0.06</v>
      </c>
      <c r="F14" s="100">
        <v>6.9000000000000006E-2</v>
      </c>
      <c r="G14" s="101">
        <v>6.7000000000000004E-2</v>
      </c>
    </row>
    <row r="15" spans="1:7">
      <c r="A15" s="556"/>
      <c r="B15" s="560" t="s">
        <v>69</v>
      </c>
      <c r="C15" s="19" t="s">
        <v>33</v>
      </c>
      <c r="D15" s="24">
        <v>30</v>
      </c>
      <c r="E15" s="20">
        <v>100</v>
      </c>
      <c r="F15" s="20">
        <v>78</v>
      </c>
      <c r="G15" s="102">
        <v>208</v>
      </c>
    </row>
    <row r="16" spans="1:7" ht="39" thickBot="1">
      <c r="A16" s="556"/>
      <c r="B16" s="564"/>
      <c r="C16" s="17" t="s">
        <v>34</v>
      </c>
      <c r="D16" s="99">
        <v>0.50800000000000001</v>
      </c>
      <c r="E16" s="100">
        <v>0.54600000000000004</v>
      </c>
      <c r="F16" s="100">
        <v>0.53800000000000003</v>
      </c>
      <c r="G16" s="101">
        <v>0.53700000000000003</v>
      </c>
    </row>
    <row r="17" spans="1:7">
      <c r="A17" s="556"/>
      <c r="B17" s="560" t="s">
        <v>70</v>
      </c>
      <c r="C17" s="19" t="s">
        <v>33</v>
      </c>
      <c r="D17" s="24">
        <v>19</v>
      </c>
      <c r="E17" s="20">
        <v>36</v>
      </c>
      <c r="F17" s="20">
        <v>45</v>
      </c>
      <c r="G17" s="102">
        <v>100</v>
      </c>
    </row>
    <row r="18" spans="1:7" ht="39" thickBot="1">
      <c r="A18" s="556"/>
      <c r="B18" s="564"/>
      <c r="C18" s="17" t="s">
        <v>34</v>
      </c>
      <c r="D18" s="99">
        <v>0.32200000000000001</v>
      </c>
      <c r="E18" s="100">
        <v>0.19700000000000001</v>
      </c>
      <c r="F18" s="100">
        <v>0.31</v>
      </c>
      <c r="G18" s="101">
        <v>0.25800000000000001</v>
      </c>
    </row>
    <row r="19" spans="1:7">
      <c r="A19" s="556"/>
      <c r="B19" s="560" t="s">
        <v>71</v>
      </c>
      <c r="C19" s="19" t="s">
        <v>33</v>
      </c>
      <c r="D19" s="24">
        <v>5</v>
      </c>
      <c r="E19" s="20">
        <v>36</v>
      </c>
      <c r="F19" s="20">
        <v>12</v>
      </c>
      <c r="G19" s="102">
        <v>53</v>
      </c>
    </row>
    <row r="20" spans="1:7" ht="39" thickBot="1">
      <c r="A20" s="562"/>
      <c r="B20" s="564"/>
      <c r="C20" s="17" t="s">
        <v>34</v>
      </c>
      <c r="D20" s="99">
        <v>8.5000000000000006E-2</v>
      </c>
      <c r="E20" s="100">
        <v>0.19700000000000001</v>
      </c>
      <c r="F20" s="100">
        <v>8.3000000000000004E-2</v>
      </c>
      <c r="G20" s="101">
        <v>0.13700000000000001</v>
      </c>
    </row>
    <row r="21" spans="1:7">
      <c r="A21" s="559" t="s">
        <v>1</v>
      </c>
      <c r="B21" s="560"/>
      <c r="C21" s="19" t="s">
        <v>33</v>
      </c>
      <c r="D21" s="24">
        <v>59</v>
      </c>
      <c r="E21" s="20">
        <v>183</v>
      </c>
      <c r="F21" s="20">
        <v>145</v>
      </c>
      <c r="G21" s="102">
        <v>387</v>
      </c>
    </row>
    <row r="22" spans="1:7" ht="39" thickBot="1">
      <c r="A22" s="557"/>
      <c r="B22" s="561"/>
      <c r="C22" s="21" t="s">
        <v>34</v>
      </c>
      <c r="D22" s="103">
        <v>1</v>
      </c>
      <c r="E22" s="91">
        <v>1</v>
      </c>
      <c r="F22" s="91">
        <v>1</v>
      </c>
      <c r="G22" s="104">
        <v>1</v>
      </c>
    </row>
    <row r="23" spans="1:7" ht="15.75" thickTop="1"/>
    <row r="24" spans="1:7">
      <c r="B24" t="s">
        <v>73</v>
      </c>
    </row>
    <row r="25" spans="1:7">
      <c r="B25" t="s">
        <v>72</v>
      </c>
    </row>
    <row r="27" spans="1:7">
      <c r="B27" t="s">
        <v>74</v>
      </c>
    </row>
    <row r="29" spans="1:7">
      <c r="B29" t="s">
        <v>75</v>
      </c>
    </row>
  </sheetData>
  <mergeCells count="6">
    <mergeCell ref="A21:B22"/>
    <mergeCell ref="A13:A20"/>
    <mergeCell ref="B13:B14"/>
    <mergeCell ref="B15:B16"/>
    <mergeCell ref="B17:B18"/>
    <mergeCell ref="B19:B20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5"/>
  <sheetViews>
    <sheetView topLeftCell="D22" workbookViewId="0">
      <selection activeCell="E36" sqref="E36"/>
    </sheetView>
  </sheetViews>
  <sheetFormatPr baseColWidth="10" defaultRowHeight="15"/>
  <cols>
    <col min="2" max="2" width="29.5703125" customWidth="1"/>
    <col min="3" max="3" width="35.7109375" customWidth="1"/>
  </cols>
  <sheetData>
    <row r="4" spans="2:8" ht="15.75" customHeight="1"/>
    <row r="5" spans="2:8" ht="15" customHeight="1" thickBot="1">
      <c r="B5" s="572" t="s">
        <v>76</v>
      </c>
      <c r="C5" s="572"/>
      <c r="D5" s="572"/>
      <c r="E5" s="572"/>
      <c r="F5" s="572"/>
      <c r="G5" s="572"/>
      <c r="H5" s="572"/>
    </row>
    <row r="6" spans="2:8" ht="15.75" thickBot="1">
      <c r="B6" s="105"/>
      <c r="C6" s="106"/>
      <c r="D6" s="107"/>
      <c r="E6" s="573" t="s">
        <v>16</v>
      </c>
      <c r="F6" s="574"/>
      <c r="G6" s="575"/>
      <c r="H6" s="576" t="s">
        <v>53</v>
      </c>
    </row>
    <row r="7" spans="2:8" ht="23.25" customHeight="1" thickBot="1">
      <c r="B7" s="108"/>
      <c r="C7" s="109"/>
      <c r="D7" s="110"/>
      <c r="E7" s="111" t="s">
        <v>27</v>
      </c>
      <c r="F7" s="112" t="s">
        <v>30</v>
      </c>
      <c r="G7" s="112" t="s">
        <v>31</v>
      </c>
      <c r="H7" s="577"/>
    </row>
    <row r="8" spans="2:8">
      <c r="B8" s="578" t="s">
        <v>77</v>
      </c>
      <c r="C8" s="569" t="s">
        <v>78</v>
      </c>
      <c r="D8" s="113" t="s">
        <v>79</v>
      </c>
      <c r="E8" s="114">
        <v>0</v>
      </c>
      <c r="F8" s="115">
        <v>2</v>
      </c>
      <c r="G8" s="115">
        <v>0</v>
      </c>
      <c r="H8" s="116">
        <v>2</v>
      </c>
    </row>
    <row r="9" spans="2:8" ht="36">
      <c r="B9" s="579"/>
      <c r="C9" s="570"/>
      <c r="D9" s="117" t="s">
        <v>80</v>
      </c>
      <c r="E9" s="118">
        <v>0</v>
      </c>
      <c r="F9" s="119">
        <v>1.1494252873563218E-2</v>
      </c>
      <c r="G9" s="119">
        <v>0</v>
      </c>
      <c r="H9" s="120">
        <v>5.434782608695652E-3</v>
      </c>
    </row>
    <row r="10" spans="2:8">
      <c r="B10" s="579"/>
      <c r="C10" s="571" t="s">
        <v>81</v>
      </c>
      <c r="D10" s="121" t="s">
        <v>79</v>
      </c>
      <c r="E10" s="122">
        <v>7</v>
      </c>
      <c r="F10" s="123">
        <v>29</v>
      </c>
      <c r="G10" s="123">
        <v>14</v>
      </c>
      <c r="H10" s="124">
        <v>50</v>
      </c>
    </row>
    <row r="11" spans="2:8" ht="36">
      <c r="B11" s="579"/>
      <c r="C11" s="570"/>
      <c r="D11" s="117" t="s">
        <v>80</v>
      </c>
      <c r="E11" s="118">
        <v>0.12068965517241378</v>
      </c>
      <c r="F11" s="119">
        <v>0.16666666666666663</v>
      </c>
      <c r="G11" s="119">
        <v>0.10294117647058823</v>
      </c>
      <c r="H11" s="120">
        <v>0.1358695652173913</v>
      </c>
    </row>
    <row r="12" spans="2:8">
      <c r="B12" s="579"/>
      <c r="C12" s="571" t="s">
        <v>82</v>
      </c>
      <c r="D12" s="121" t="s">
        <v>79</v>
      </c>
      <c r="E12" s="122">
        <v>8</v>
      </c>
      <c r="F12" s="123">
        <v>15</v>
      </c>
      <c r="G12" s="123">
        <v>10</v>
      </c>
      <c r="H12" s="124">
        <v>33</v>
      </c>
    </row>
    <row r="13" spans="2:8" ht="15" customHeight="1">
      <c r="B13" s="579"/>
      <c r="C13" s="570"/>
      <c r="D13" s="117" t="s">
        <v>80</v>
      </c>
      <c r="E13" s="118">
        <v>0.13793103448275862</v>
      </c>
      <c r="F13" s="119">
        <v>8.6206896551724144E-2</v>
      </c>
      <c r="G13" s="119">
        <v>7.3529411764705885E-2</v>
      </c>
      <c r="H13" s="120">
        <v>8.9673913043478257E-2</v>
      </c>
    </row>
    <row r="14" spans="2:8">
      <c r="B14" s="579"/>
      <c r="C14" s="571" t="s">
        <v>83</v>
      </c>
      <c r="D14" s="121" t="s">
        <v>79</v>
      </c>
      <c r="E14" s="122">
        <v>3</v>
      </c>
      <c r="F14" s="123">
        <v>10</v>
      </c>
      <c r="G14" s="123">
        <v>2</v>
      </c>
      <c r="H14" s="124">
        <v>15</v>
      </c>
    </row>
    <row r="15" spans="2:8" ht="36">
      <c r="B15" s="579"/>
      <c r="C15" s="570"/>
      <c r="D15" s="117" t="s">
        <v>80</v>
      </c>
      <c r="E15" s="118">
        <v>5.1724137931034482E-2</v>
      </c>
      <c r="F15" s="119">
        <v>5.7471264367816091E-2</v>
      </c>
      <c r="G15" s="119">
        <v>1.4705882352941175E-2</v>
      </c>
      <c r="H15" s="120">
        <v>4.0760869565217392E-2</v>
      </c>
    </row>
    <row r="16" spans="2:8">
      <c r="B16" s="579"/>
      <c r="C16" s="571" t="s">
        <v>84</v>
      </c>
      <c r="D16" s="121" t="s">
        <v>79</v>
      </c>
      <c r="E16" s="122">
        <v>38</v>
      </c>
      <c r="F16" s="123">
        <v>111</v>
      </c>
      <c r="G16" s="123">
        <v>95</v>
      </c>
      <c r="H16" s="124">
        <v>244</v>
      </c>
    </row>
    <row r="17" spans="2:8" ht="36">
      <c r="B17" s="579"/>
      <c r="C17" s="570"/>
      <c r="D17" s="117" t="s">
        <v>80</v>
      </c>
      <c r="E17" s="118">
        <v>0.65517241379310354</v>
      </c>
      <c r="F17" s="119">
        <v>0.63793103448275867</v>
      </c>
      <c r="G17" s="119">
        <v>0.69852941176470584</v>
      </c>
      <c r="H17" s="120">
        <v>0.66304347826086951</v>
      </c>
    </row>
    <row r="18" spans="2:8">
      <c r="B18" s="579"/>
      <c r="C18" s="571" t="s">
        <v>85</v>
      </c>
      <c r="D18" s="121" t="s">
        <v>79</v>
      </c>
      <c r="E18" s="122">
        <v>2</v>
      </c>
      <c r="F18" s="123">
        <v>7</v>
      </c>
      <c r="G18" s="123">
        <v>15</v>
      </c>
      <c r="H18" s="124">
        <v>24</v>
      </c>
    </row>
    <row r="19" spans="2:8" ht="15" customHeight="1">
      <c r="B19" s="580"/>
      <c r="C19" s="570"/>
      <c r="D19" s="117" t="s">
        <v>80</v>
      </c>
      <c r="E19" s="118">
        <v>3.4482758620689655E-2</v>
      </c>
      <c r="F19" s="119">
        <v>4.0229885057471264E-2</v>
      </c>
      <c r="G19" s="119">
        <v>0.11029411764705882</v>
      </c>
      <c r="H19" s="120">
        <v>6.5217391304347824E-2</v>
      </c>
    </row>
    <row r="20" spans="2:8" ht="15.75" thickBot="1">
      <c r="B20" s="565" t="s">
        <v>53</v>
      </c>
      <c r="C20" s="566"/>
      <c r="D20" s="121" t="s">
        <v>79</v>
      </c>
      <c r="E20" s="122">
        <v>58</v>
      </c>
      <c r="F20" s="123">
        <v>174</v>
      </c>
      <c r="G20" s="123">
        <v>136</v>
      </c>
      <c r="H20" s="124">
        <v>368</v>
      </c>
    </row>
    <row r="21" spans="2:8" ht="36.75" thickBot="1">
      <c r="B21" s="567"/>
      <c r="C21" s="568"/>
      <c r="D21" s="125" t="s">
        <v>80</v>
      </c>
      <c r="E21" s="126">
        <v>1</v>
      </c>
      <c r="F21" s="127">
        <v>1</v>
      </c>
      <c r="G21" s="127">
        <v>1</v>
      </c>
      <c r="H21" s="128">
        <v>1</v>
      </c>
    </row>
    <row r="23" spans="2:8" ht="15.75" thickBot="1">
      <c r="C23" s="111" t="s">
        <v>238</v>
      </c>
      <c r="D23" s="112" t="s">
        <v>182</v>
      </c>
      <c r="E23" s="112" t="s">
        <v>4</v>
      </c>
    </row>
    <row r="24" spans="2:8">
      <c r="B24" s="491" t="s">
        <v>267</v>
      </c>
      <c r="C24" s="118">
        <v>0</v>
      </c>
      <c r="D24" s="119">
        <v>1.1494252873563218E-2</v>
      </c>
      <c r="E24" s="119">
        <v>0</v>
      </c>
    </row>
    <row r="25" spans="2:8">
      <c r="B25" s="491" t="s">
        <v>268</v>
      </c>
      <c r="C25" s="118">
        <v>0.12068965517241378</v>
      </c>
      <c r="D25" s="119">
        <v>0.16666666666666663</v>
      </c>
      <c r="E25" s="119">
        <v>0.10294117647058823</v>
      </c>
    </row>
    <row r="26" spans="2:8" ht="25.5">
      <c r="B26" s="491" t="s">
        <v>269</v>
      </c>
      <c r="C26" s="118">
        <v>0.13793103448275862</v>
      </c>
      <c r="D26" s="119">
        <v>8.6206896551724144E-2</v>
      </c>
      <c r="E26" s="119">
        <v>7.3529411764705885E-2</v>
      </c>
    </row>
    <row r="27" spans="2:8" ht="25.5">
      <c r="B27" s="491" t="s">
        <v>270</v>
      </c>
      <c r="C27" s="118">
        <v>5.1724137931034482E-2</v>
      </c>
      <c r="D27" s="119">
        <v>5.7471264367816091E-2</v>
      </c>
      <c r="E27" s="119">
        <v>1.4705882352941175E-2</v>
      </c>
    </row>
    <row r="28" spans="2:8">
      <c r="B28" s="491" t="s">
        <v>271</v>
      </c>
      <c r="C28" s="118">
        <v>0.65517241379310354</v>
      </c>
      <c r="D28" s="119">
        <v>0.63793103448275867</v>
      </c>
      <c r="E28" s="119">
        <v>0.69852941176470584</v>
      </c>
    </row>
    <row r="29" spans="2:8">
      <c r="B29" s="491" t="s">
        <v>272</v>
      </c>
      <c r="C29" s="118">
        <v>3.4482758620689655E-2</v>
      </c>
      <c r="D29" s="119">
        <v>4.0229885057471264E-2</v>
      </c>
      <c r="E29" s="119">
        <v>0.11029411764705882</v>
      </c>
    </row>
    <row r="44" spans="2:2">
      <c r="B44" t="s">
        <v>86</v>
      </c>
    </row>
    <row r="45" spans="2:2">
      <c r="B45" t="s">
        <v>87</v>
      </c>
    </row>
  </sheetData>
  <mergeCells count="11">
    <mergeCell ref="B5:H5"/>
    <mergeCell ref="E6:G6"/>
    <mergeCell ref="H6:H7"/>
    <mergeCell ref="B8:B19"/>
    <mergeCell ref="C18:C19"/>
    <mergeCell ref="B20:C21"/>
    <mergeCell ref="C8:C9"/>
    <mergeCell ref="C10:C11"/>
    <mergeCell ref="C12:C13"/>
    <mergeCell ref="C14:C15"/>
    <mergeCell ref="C16:C1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opLeftCell="A7" workbookViewId="0">
      <selection activeCell="K16" sqref="K16"/>
    </sheetView>
  </sheetViews>
  <sheetFormatPr baseColWidth="10" defaultRowHeight="15"/>
  <sheetData>
    <row r="2" spans="1:8" ht="15.75" thickBot="1">
      <c r="B2" s="585" t="s">
        <v>76</v>
      </c>
      <c r="C2" s="586"/>
      <c r="D2" s="586"/>
      <c r="E2" s="586"/>
      <c r="F2" s="586"/>
      <c r="G2" s="586"/>
      <c r="H2" s="586"/>
    </row>
    <row r="3" spans="1:8" ht="15.75" thickBot="1">
      <c r="B3" s="129"/>
      <c r="C3" s="130"/>
      <c r="D3" s="131"/>
      <c r="E3" s="587" t="s">
        <v>16</v>
      </c>
      <c r="F3" s="588"/>
      <c r="G3" s="589"/>
      <c r="H3" s="590" t="s">
        <v>53</v>
      </c>
    </row>
    <row r="4" spans="1:8" ht="15.75" thickBot="1">
      <c r="B4" s="132"/>
      <c r="C4" s="133"/>
      <c r="D4" s="134"/>
      <c r="E4" s="135" t="s">
        <v>27</v>
      </c>
      <c r="F4" s="136" t="s">
        <v>30</v>
      </c>
      <c r="G4" s="136" t="s">
        <v>31</v>
      </c>
      <c r="H4" s="591"/>
    </row>
    <row r="5" spans="1:8">
      <c r="B5" s="592" t="s">
        <v>88</v>
      </c>
      <c r="C5" s="595" t="s">
        <v>89</v>
      </c>
      <c r="D5" s="137" t="s">
        <v>79</v>
      </c>
      <c r="E5" s="138">
        <v>29</v>
      </c>
      <c r="F5" s="139">
        <v>71</v>
      </c>
      <c r="G5" s="139">
        <v>66</v>
      </c>
      <c r="H5" s="140">
        <v>166</v>
      </c>
    </row>
    <row r="6" spans="1:8" ht="36">
      <c r="B6" s="593"/>
      <c r="C6" s="596"/>
      <c r="D6" s="141" t="s">
        <v>80</v>
      </c>
      <c r="E6" s="142">
        <v>0.50877192982456143</v>
      </c>
      <c r="F6" s="143">
        <v>0.39010989010989017</v>
      </c>
      <c r="G6" s="143">
        <v>0.45517241379310347</v>
      </c>
      <c r="H6" s="144">
        <v>0.43229166666666674</v>
      </c>
    </row>
    <row r="7" spans="1:8">
      <c r="B7" s="593"/>
      <c r="C7" s="597" t="s">
        <v>90</v>
      </c>
      <c r="D7" s="145" t="s">
        <v>79</v>
      </c>
      <c r="E7" s="146">
        <v>28</v>
      </c>
      <c r="F7" s="147">
        <v>111</v>
      </c>
      <c r="G7" s="147">
        <v>79</v>
      </c>
      <c r="H7" s="148">
        <v>218</v>
      </c>
    </row>
    <row r="8" spans="1:8" ht="36">
      <c r="B8" s="594"/>
      <c r="C8" s="596"/>
      <c r="D8" s="141" t="s">
        <v>80</v>
      </c>
      <c r="E8" s="142">
        <v>0.49122807017543857</v>
      </c>
      <c r="F8" s="143">
        <v>0.60989010989010994</v>
      </c>
      <c r="G8" s="143">
        <v>0.54482758620689653</v>
      </c>
      <c r="H8" s="144">
        <v>0.56770833333333337</v>
      </c>
    </row>
    <row r="9" spans="1:8" ht="15.75" thickBot="1">
      <c r="B9" s="581" t="s">
        <v>53</v>
      </c>
      <c r="C9" s="582"/>
      <c r="D9" s="145" t="s">
        <v>79</v>
      </c>
      <c r="E9" s="146">
        <v>57</v>
      </c>
      <c r="F9" s="147">
        <v>182</v>
      </c>
      <c r="G9" s="147">
        <v>145</v>
      </c>
      <c r="H9" s="148">
        <v>384</v>
      </c>
    </row>
    <row r="10" spans="1:8" ht="36.75" thickBot="1">
      <c r="B10" s="583"/>
      <c r="C10" s="584"/>
      <c r="D10" s="149" t="s">
        <v>80</v>
      </c>
      <c r="E10" s="150">
        <v>1</v>
      </c>
      <c r="F10" s="151">
        <v>1</v>
      </c>
      <c r="G10" s="151">
        <v>1</v>
      </c>
      <c r="H10" s="152">
        <v>1</v>
      </c>
    </row>
    <row r="13" spans="1:8">
      <c r="B13" t="s">
        <v>273</v>
      </c>
      <c r="C13" t="s">
        <v>274</v>
      </c>
    </row>
    <row r="14" spans="1:8" ht="15.75" thickBot="1">
      <c r="A14" s="135" t="s">
        <v>238</v>
      </c>
      <c r="B14" s="142">
        <v>0.50877192982456143</v>
      </c>
      <c r="C14" s="142">
        <v>0.49122807017543857</v>
      </c>
    </row>
    <row r="15" spans="1:8" ht="15.75" thickBot="1">
      <c r="A15" s="136" t="s">
        <v>182</v>
      </c>
      <c r="B15" s="143">
        <v>0.39010989010989017</v>
      </c>
      <c r="C15" s="143">
        <v>0.60989010989010994</v>
      </c>
    </row>
    <row r="16" spans="1:8" ht="15.75" thickBot="1">
      <c r="A16" s="136" t="s">
        <v>4</v>
      </c>
      <c r="B16" s="143">
        <v>0.45517241379310347</v>
      </c>
      <c r="C16" s="143">
        <v>0.54482758620689653</v>
      </c>
    </row>
  </sheetData>
  <mergeCells count="7">
    <mergeCell ref="B9:C10"/>
    <mergeCell ref="B2:H2"/>
    <mergeCell ref="E3:G3"/>
    <mergeCell ref="H3:H4"/>
    <mergeCell ref="B5:B8"/>
    <mergeCell ref="C5:C6"/>
    <mergeCell ref="C7:C8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26"/>
  <sheetViews>
    <sheetView topLeftCell="C22" workbookViewId="0">
      <selection activeCell="L42" sqref="L42"/>
    </sheetView>
  </sheetViews>
  <sheetFormatPr baseColWidth="10" defaultRowHeight="15"/>
  <sheetData>
    <row r="2" spans="4:10" ht="15.75" thickBot="1">
      <c r="D2" s="602" t="s">
        <v>76</v>
      </c>
      <c r="E2" s="603"/>
      <c r="F2" s="603"/>
      <c r="G2" s="603"/>
      <c r="H2" s="603"/>
      <c r="I2" s="603"/>
      <c r="J2" s="603"/>
    </row>
    <row r="3" spans="4:10" ht="15.75" thickBot="1">
      <c r="D3" s="153"/>
      <c r="E3" s="154"/>
      <c r="F3" s="155"/>
      <c r="G3" s="604" t="s">
        <v>16</v>
      </c>
      <c r="H3" s="605"/>
      <c r="I3" s="606"/>
      <c r="J3" s="607" t="s">
        <v>53</v>
      </c>
    </row>
    <row r="4" spans="4:10" ht="15.75" thickBot="1">
      <c r="D4" s="156"/>
      <c r="E4" s="157"/>
      <c r="F4" s="158"/>
      <c r="G4" s="159" t="s">
        <v>27</v>
      </c>
      <c r="H4" s="160" t="s">
        <v>30</v>
      </c>
      <c r="I4" s="160" t="s">
        <v>31</v>
      </c>
      <c r="J4" s="608"/>
    </row>
    <row r="5" spans="4:10">
      <c r="D5" s="609" t="s">
        <v>91</v>
      </c>
      <c r="E5" s="612" t="s">
        <v>92</v>
      </c>
      <c r="F5" s="161" t="s">
        <v>79</v>
      </c>
      <c r="G5" s="162">
        <v>11</v>
      </c>
      <c r="H5" s="163">
        <v>43</v>
      </c>
      <c r="I5" s="163">
        <v>26</v>
      </c>
      <c r="J5" s="164">
        <v>80</v>
      </c>
    </row>
    <row r="6" spans="4:10" ht="36">
      <c r="D6" s="610"/>
      <c r="E6" s="613"/>
      <c r="F6" s="165" t="s">
        <v>80</v>
      </c>
      <c r="G6" s="166">
        <v>0.21153846153846154</v>
      </c>
      <c r="H6" s="167">
        <v>0.26060606060606062</v>
      </c>
      <c r="I6" s="167">
        <v>0.22033898305084743</v>
      </c>
      <c r="J6" s="168">
        <v>0.2388059701492537</v>
      </c>
    </row>
    <row r="7" spans="4:10">
      <c r="D7" s="610"/>
      <c r="E7" s="614" t="s">
        <v>93</v>
      </c>
      <c r="F7" s="169" t="s">
        <v>79</v>
      </c>
      <c r="G7" s="170">
        <v>23</v>
      </c>
      <c r="H7" s="171">
        <v>60</v>
      </c>
      <c r="I7" s="171">
        <v>43</v>
      </c>
      <c r="J7" s="172">
        <v>126</v>
      </c>
    </row>
    <row r="8" spans="4:10" ht="36">
      <c r="D8" s="610"/>
      <c r="E8" s="613"/>
      <c r="F8" s="165" t="s">
        <v>80</v>
      </c>
      <c r="G8" s="166">
        <v>0.44230769230769229</v>
      </c>
      <c r="H8" s="167">
        <v>0.36363636363636365</v>
      </c>
      <c r="I8" s="167">
        <v>0.36440677966101698</v>
      </c>
      <c r="J8" s="168">
        <v>0.37611940298507462</v>
      </c>
    </row>
    <row r="9" spans="4:10">
      <c r="D9" s="610"/>
      <c r="E9" s="614" t="s">
        <v>94</v>
      </c>
      <c r="F9" s="169" t="s">
        <v>79</v>
      </c>
      <c r="G9" s="170">
        <v>16</v>
      </c>
      <c r="H9" s="171">
        <v>54</v>
      </c>
      <c r="I9" s="171">
        <v>42</v>
      </c>
      <c r="J9" s="172">
        <v>112</v>
      </c>
    </row>
    <row r="10" spans="4:10" ht="36">
      <c r="D10" s="610"/>
      <c r="E10" s="613"/>
      <c r="F10" s="165" t="s">
        <v>80</v>
      </c>
      <c r="G10" s="166">
        <v>0.30769230769230771</v>
      </c>
      <c r="H10" s="167">
        <v>0.32727272727272727</v>
      </c>
      <c r="I10" s="167">
        <v>0.3559322033898305</v>
      </c>
      <c r="J10" s="168">
        <v>0.33432835820895529</v>
      </c>
    </row>
    <row r="11" spans="4:10">
      <c r="D11" s="610"/>
      <c r="E11" s="614" t="s">
        <v>95</v>
      </c>
      <c r="F11" s="169" t="s">
        <v>79</v>
      </c>
      <c r="G11" s="170">
        <v>2</v>
      </c>
      <c r="H11" s="171">
        <v>7</v>
      </c>
      <c r="I11" s="171">
        <v>7</v>
      </c>
      <c r="J11" s="172">
        <v>16</v>
      </c>
    </row>
    <row r="12" spans="4:10" ht="36">
      <c r="D12" s="610"/>
      <c r="E12" s="613"/>
      <c r="F12" s="165" t="s">
        <v>80</v>
      </c>
      <c r="G12" s="166">
        <v>3.8461538461538464E-2</v>
      </c>
      <c r="H12" s="167">
        <v>4.2424242424242434E-2</v>
      </c>
      <c r="I12" s="167">
        <v>5.9322033898305086E-2</v>
      </c>
      <c r="J12" s="168">
        <v>4.7761194029850754E-2</v>
      </c>
    </row>
    <row r="13" spans="4:10">
      <c r="D13" s="610"/>
      <c r="E13" s="614" t="s">
        <v>96</v>
      </c>
      <c r="F13" s="169" t="s">
        <v>79</v>
      </c>
      <c r="G13" s="170">
        <v>0</v>
      </c>
      <c r="H13" s="171">
        <v>1</v>
      </c>
      <c r="I13" s="171">
        <v>0</v>
      </c>
      <c r="J13" s="172">
        <v>1</v>
      </c>
    </row>
    <row r="14" spans="4:10" ht="36">
      <c r="D14" s="611"/>
      <c r="E14" s="613"/>
      <c r="F14" s="165" t="s">
        <v>80</v>
      </c>
      <c r="G14" s="166">
        <v>0</v>
      </c>
      <c r="H14" s="167">
        <v>6.0606060606060606E-3</v>
      </c>
      <c r="I14" s="167">
        <v>0</v>
      </c>
      <c r="J14" s="168">
        <v>2.9850746268656721E-3</v>
      </c>
    </row>
    <row r="15" spans="4:10" ht="15.75" thickBot="1">
      <c r="D15" s="598" t="s">
        <v>53</v>
      </c>
      <c r="E15" s="599"/>
      <c r="F15" s="169" t="s">
        <v>79</v>
      </c>
      <c r="G15" s="170">
        <v>52</v>
      </c>
      <c r="H15" s="171">
        <v>165</v>
      </c>
      <c r="I15" s="171">
        <v>118</v>
      </c>
      <c r="J15" s="172">
        <v>335</v>
      </c>
    </row>
    <row r="16" spans="4:10" ht="36.75" thickBot="1">
      <c r="D16" s="600"/>
      <c r="E16" s="601"/>
      <c r="F16" s="173" t="s">
        <v>80</v>
      </c>
      <c r="G16" s="174">
        <v>1</v>
      </c>
      <c r="H16" s="175">
        <v>1</v>
      </c>
      <c r="I16" s="175">
        <v>1</v>
      </c>
      <c r="J16" s="176">
        <v>1</v>
      </c>
    </row>
    <row r="18" spans="5:8" ht="15.75" customHeight="1" thickBot="1">
      <c r="F18" s="159" t="s">
        <v>238</v>
      </c>
      <c r="G18" s="160" t="s">
        <v>182</v>
      </c>
      <c r="H18" s="160" t="s">
        <v>4</v>
      </c>
    </row>
    <row r="19" spans="5:8">
      <c r="E19" t="s">
        <v>275</v>
      </c>
      <c r="F19" s="166">
        <v>0.21153846153846154</v>
      </c>
      <c r="G19" s="167">
        <v>0.26060606060606062</v>
      </c>
      <c r="H19" s="167">
        <v>0.22033898305084743</v>
      </c>
    </row>
    <row r="20" spans="5:8">
      <c r="E20" t="s">
        <v>276</v>
      </c>
      <c r="F20" s="166">
        <v>0.44230769230769229</v>
      </c>
      <c r="G20" s="167">
        <v>0.36363636363636365</v>
      </c>
      <c r="H20" s="167">
        <v>0.36440677966101698</v>
      </c>
    </row>
    <row r="21" spans="5:8">
      <c r="E21" t="s">
        <v>277</v>
      </c>
      <c r="F21" s="166">
        <v>0.30769230769230771</v>
      </c>
      <c r="G21" s="167">
        <v>0.32727272727272727</v>
      </c>
      <c r="H21" s="167">
        <v>0.3559322033898305</v>
      </c>
    </row>
    <row r="22" spans="5:8" ht="15" customHeight="1">
      <c r="E22" t="s">
        <v>278</v>
      </c>
      <c r="F22" s="166">
        <v>3.8461538461538464E-2</v>
      </c>
      <c r="G22" s="167">
        <v>4.2424242424242434E-2</v>
      </c>
      <c r="H22" s="167">
        <v>5.9322033898305086E-2</v>
      </c>
    </row>
    <row r="23" spans="5:8">
      <c r="E23" t="s">
        <v>279</v>
      </c>
      <c r="F23" s="166">
        <v>0</v>
      </c>
      <c r="G23" s="167">
        <v>6.0606060606060606E-3</v>
      </c>
      <c r="H23" s="167">
        <v>0</v>
      </c>
    </row>
    <row r="26" spans="5:8" ht="23.25" customHeight="1"/>
  </sheetData>
  <mergeCells count="10">
    <mergeCell ref="D15:E16"/>
    <mergeCell ref="D2:J2"/>
    <mergeCell ref="G3:I3"/>
    <mergeCell ref="J3:J4"/>
    <mergeCell ref="D5:D14"/>
    <mergeCell ref="E5:E6"/>
    <mergeCell ref="E7:E8"/>
    <mergeCell ref="E9:E10"/>
    <mergeCell ref="E11:E12"/>
    <mergeCell ref="E13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opLeftCell="F16" workbookViewId="0">
      <selection activeCell="N34" sqref="N34"/>
    </sheetView>
  </sheetViews>
  <sheetFormatPr baseColWidth="10" defaultRowHeight="15"/>
  <sheetData>
    <row r="2" spans="2:8" ht="15.75" thickBot="1">
      <c r="B2" s="619" t="s">
        <v>76</v>
      </c>
      <c r="C2" s="620"/>
      <c r="D2" s="620"/>
      <c r="E2" s="620"/>
      <c r="F2" s="620"/>
      <c r="G2" s="620"/>
      <c r="H2" s="620"/>
    </row>
    <row r="3" spans="2:8" ht="15.75" thickBot="1">
      <c r="B3" s="177"/>
      <c r="C3" s="178"/>
      <c r="D3" s="179"/>
      <c r="E3" s="621" t="s">
        <v>16</v>
      </c>
      <c r="F3" s="622"/>
      <c r="G3" s="623"/>
      <c r="H3" s="624" t="s">
        <v>53</v>
      </c>
    </row>
    <row r="4" spans="2:8" ht="15.75" thickBot="1">
      <c r="B4" s="180"/>
      <c r="C4" s="181"/>
      <c r="D4" s="182"/>
      <c r="E4" s="183" t="s">
        <v>27</v>
      </c>
      <c r="F4" s="184" t="s">
        <v>30</v>
      </c>
      <c r="G4" s="184" t="s">
        <v>31</v>
      </c>
      <c r="H4" s="625"/>
    </row>
    <row r="5" spans="2:8">
      <c r="B5" s="626" t="s">
        <v>97</v>
      </c>
      <c r="C5" s="629">
        <v>0</v>
      </c>
      <c r="D5" s="185" t="s">
        <v>79</v>
      </c>
      <c r="E5" s="186">
        <v>32</v>
      </c>
      <c r="F5" s="187">
        <v>107</v>
      </c>
      <c r="G5" s="187">
        <v>66</v>
      </c>
      <c r="H5" s="188">
        <v>205</v>
      </c>
    </row>
    <row r="6" spans="2:8" ht="36">
      <c r="B6" s="627"/>
      <c r="C6" s="630"/>
      <c r="D6" s="189" t="s">
        <v>80</v>
      </c>
      <c r="E6" s="190">
        <v>0.61538461538461542</v>
      </c>
      <c r="F6" s="191">
        <v>0.64848484848484844</v>
      </c>
      <c r="G6" s="191">
        <v>0.55000000000000004</v>
      </c>
      <c r="H6" s="192">
        <v>0.60830860534124631</v>
      </c>
    </row>
    <row r="7" spans="2:8">
      <c r="B7" s="627"/>
      <c r="C7" s="631">
        <v>1</v>
      </c>
      <c r="D7" s="193" t="s">
        <v>79</v>
      </c>
      <c r="E7" s="194">
        <v>10</v>
      </c>
      <c r="F7" s="195">
        <v>25</v>
      </c>
      <c r="G7" s="195">
        <v>25</v>
      </c>
      <c r="H7" s="196">
        <v>60</v>
      </c>
    </row>
    <row r="8" spans="2:8" ht="36">
      <c r="B8" s="627"/>
      <c r="C8" s="630"/>
      <c r="D8" s="189" t="s">
        <v>80</v>
      </c>
      <c r="E8" s="190">
        <v>0.19230769230769235</v>
      </c>
      <c r="F8" s="191">
        <v>0.15151515151515152</v>
      </c>
      <c r="G8" s="191">
        <v>0.20833333333333337</v>
      </c>
      <c r="H8" s="192">
        <v>0.17804154302670624</v>
      </c>
    </row>
    <row r="9" spans="2:8">
      <c r="B9" s="627"/>
      <c r="C9" s="631">
        <v>2</v>
      </c>
      <c r="D9" s="193" t="s">
        <v>79</v>
      </c>
      <c r="E9" s="194">
        <v>5</v>
      </c>
      <c r="F9" s="195">
        <v>24</v>
      </c>
      <c r="G9" s="195">
        <v>23</v>
      </c>
      <c r="H9" s="196">
        <v>52</v>
      </c>
    </row>
    <row r="10" spans="2:8" ht="36">
      <c r="B10" s="627"/>
      <c r="C10" s="630"/>
      <c r="D10" s="189" t="s">
        <v>80</v>
      </c>
      <c r="E10" s="190">
        <v>9.6153846153846173E-2</v>
      </c>
      <c r="F10" s="191">
        <v>0.14545454545454545</v>
      </c>
      <c r="G10" s="191">
        <v>0.19166666666666668</v>
      </c>
      <c r="H10" s="192">
        <v>0.1543026706231454</v>
      </c>
    </row>
    <row r="11" spans="2:8">
      <c r="B11" s="627"/>
      <c r="C11" s="631">
        <v>3</v>
      </c>
      <c r="D11" s="193" t="s">
        <v>79</v>
      </c>
      <c r="E11" s="194">
        <v>5</v>
      </c>
      <c r="F11" s="195">
        <v>7</v>
      </c>
      <c r="G11" s="195">
        <v>6</v>
      </c>
      <c r="H11" s="196">
        <v>18</v>
      </c>
    </row>
    <row r="12" spans="2:8" ht="36">
      <c r="B12" s="627"/>
      <c r="C12" s="630"/>
      <c r="D12" s="189" t="s">
        <v>80</v>
      </c>
      <c r="E12" s="190">
        <v>9.6153846153846173E-2</v>
      </c>
      <c r="F12" s="191">
        <v>4.2424242424242434E-2</v>
      </c>
      <c r="G12" s="191">
        <v>0.05</v>
      </c>
      <c r="H12" s="192">
        <v>5.3412462908011868E-2</v>
      </c>
    </row>
    <row r="13" spans="2:8">
      <c r="B13" s="627"/>
      <c r="C13" s="631">
        <v>4</v>
      </c>
      <c r="D13" s="193" t="s">
        <v>79</v>
      </c>
      <c r="E13" s="194">
        <v>0</v>
      </c>
      <c r="F13" s="195">
        <v>1</v>
      </c>
      <c r="G13" s="195">
        <v>0</v>
      </c>
      <c r="H13" s="196">
        <v>1</v>
      </c>
    </row>
    <row r="14" spans="2:8" ht="36">
      <c r="B14" s="627"/>
      <c r="C14" s="630"/>
      <c r="D14" s="189" t="s">
        <v>80</v>
      </c>
      <c r="E14" s="190">
        <v>0</v>
      </c>
      <c r="F14" s="191">
        <v>6.0606060606060606E-3</v>
      </c>
      <c r="G14" s="191">
        <v>0</v>
      </c>
      <c r="H14" s="192">
        <v>2.967359050445104E-3</v>
      </c>
    </row>
    <row r="15" spans="2:8">
      <c r="B15" s="627"/>
      <c r="C15" s="631">
        <v>5</v>
      </c>
      <c r="D15" s="193" t="s">
        <v>79</v>
      </c>
      <c r="E15" s="194">
        <v>0</v>
      </c>
      <c r="F15" s="195">
        <v>1</v>
      </c>
      <c r="G15" s="195">
        <v>0</v>
      </c>
      <c r="H15" s="196">
        <v>1</v>
      </c>
    </row>
    <row r="16" spans="2:8" ht="36">
      <c r="B16" s="628"/>
      <c r="C16" s="630"/>
      <c r="D16" s="189" t="s">
        <v>80</v>
      </c>
      <c r="E16" s="190">
        <v>0</v>
      </c>
      <c r="F16" s="191">
        <v>6.0606060606060606E-3</v>
      </c>
      <c r="G16" s="191">
        <v>0</v>
      </c>
      <c r="H16" s="192">
        <v>2.967359050445104E-3</v>
      </c>
    </row>
    <row r="17" spans="2:8" ht="15.75" thickBot="1">
      <c r="B17" s="615" t="s">
        <v>53</v>
      </c>
      <c r="C17" s="616"/>
      <c r="D17" s="193" t="s">
        <v>79</v>
      </c>
      <c r="E17" s="194">
        <v>52</v>
      </c>
      <c r="F17" s="195">
        <v>165</v>
      </c>
      <c r="G17" s="195">
        <v>120</v>
      </c>
      <c r="H17" s="196">
        <v>337</v>
      </c>
    </row>
    <row r="18" spans="2:8" ht="36.75" thickBot="1">
      <c r="B18" s="617"/>
      <c r="C18" s="618"/>
      <c r="D18" s="197" t="s">
        <v>80</v>
      </c>
      <c r="E18" s="198">
        <v>1</v>
      </c>
      <c r="F18" s="199">
        <v>1</v>
      </c>
      <c r="G18" s="199">
        <v>1</v>
      </c>
      <c r="H18" s="200">
        <v>1</v>
      </c>
    </row>
    <row r="21" spans="2:8" ht="15.75" thickBot="1">
      <c r="D21" s="183" t="s">
        <v>238</v>
      </c>
      <c r="E21" s="184" t="s">
        <v>182</v>
      </c>
      <c r="F21" s="184" t="s">
        <v>4</v>
      </c>
    </row>
    <row r="22" spans="2:8">
      <c r="C22">
        <v>0</v>
      </c>
      <c r="D22" s="190">
        <v>0.61538461538461542</v>
      </c>
      <c r="E22" s="191">
        <v>0.64848484848484844</v>
      </c>
      <c r="F22" s="191">
        <v>0.55000000000000004</v>
      </c>
    </row>
    <row r="23" spans="2:8">
      <c r="C23">
        <v>1</v>
      </c>
      <c r="D23" s="190">
        <v>0.19230769230769235</v>
      </c>
      <c r="E23" s="191">
        <v>0.15151515151515152</v>
      </c>
      <c r="F23" s="191">
        <v>0.20833333333333337</v>
      </c>
    </row>
    <row r="24" spans="2:8">
      <c r="C24">
        <v>2</v>
      </c>
      <c r="D24" s="190">
        <v>9.6153846153846173E-2</v>
      </c>
      <c r="E24" s="191">
        <v>0.14545454545454545</v>
      </c>
      <c r="F24" s="191">
        <v>0.19166666666666668</v>
      </c>
    </row>
    <row r="25" spans="2:8">
      <c r="C25" t="s">
        <v>280</v>
      </c>
      <c r="D25" s="190">
        <v>9.6153846153846173E-2</v>
      </c>
      <c r="E25" s="33">
        <v>5.3999999999999999E-2</v>
      </c>
      <c r="F25" s="33">
        <v>0.05</v>
      </c>
    </row>
    <row r="26" spans="2:8" ht="15.75" customHeight="1"/>
    <row r="35" spans="2:2">
      <c r="B35" t="s">
        <v>98</v>
      </c>
    </row>
    <row r="36" spans="2:2">
      <c r="B36" t="s">
        <v>99</v>
      </c>
    </row>
    <row r="37" spans="2:2">
      <c r="B37" t="s">
        <v>100</v>
      </c>
    </row>
  </sheetData>
  <mergeCells count="11">
    <mergeCell ref="B17:C18"/>
    <mergeCell ref="B2:H2"/>
    <mergeCell ref="E3:G3"/>
    <mergeCell ref="H3:H4"/>
    <mergeCell ref="B5:B16"/>
    <mergeCell ref="C5:C6"/>
    <mergeCell ref="C7:C8"/>
    <mergeCell ref="C9:C10"/>
    <mergeCell ref="C11:C12"/>
    <mergeCell ref="C13:C14"/>
    <mergeCell ref="C15:C16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C16" sqref="C7:C16"/>
    </sheetView>
  </sheetViews>
  <sheetFormatPr baseColWidth="10" defaultRowHeight="15"/>
  <sheetData>
    <row r="3" spans="2:6" ht="15.75" customHeight="1"/>
    <row r="5" spans="2:6" ht="15" customHeight="1" thickBot="1"/>
    <row r="6" spans="2:6" ht="15.75" thickBot="1">
      <c r="B6" s="54"/>
      <c r="C6" s="54"/>
      <c r="D6" s="4" t="s">
        <v>238</v>
      </c>
      <c r="E6" s="5" t="s">
        <v>182</v>
      </c>
      <c r="F6" s="5" t="s">
        <v>4</v>
      </c>
    </row>
    <row r="7" spans="2:6" ht="22.5" customHeight="1" thickTop="1" thickBot="1">
      <c r="B7" s="54" t="s">
        <v>101</v>
      </c>
      <c r="C7" s="54" t="s">
        <v>281</v>
      </c>
      <c r="D7" s="16">
        <v>3.16</v>
      </c>
      <c r="E7" s="77">
        <v>2.73</v>
      </c>
      <c r="F7" s="77">
        <v>2.74</v>
      </c>
    </row>
    <row r="8" spans="2:6" ht="26.25" thickBot="1">
      <c r="B8" s="54" t="s">
        <v>103</v>
      </c>
      <c r="C8" s="54" t="s">
        <v>282</v>
      </c>
      <c r="D8" s="20">
        <v>2.42</v>
      </c>
      <c r="E8" s="77">
        <v>2.09</v>
      </c>
      <c r="F8" s="77">
        <v>2.0099999999999998</v>
      </c>
    </row>
    <row r="9" spans="2:6" ht="15" customHeight="1" thickBot="1">
      <c r="B9" s="54" t="s">
        <v>102</v>
      </c>
      <c r="C9" s="54" t="s">
        <v>283</v>
      </c>
      <c r="D9" s="20">
        <v>1.68</v>
      </c>
      <c r="E9" s="77">
        <v>1.51</v>
      </c>
      <c r="F9" s="77">
        <v>1.58</v>
      </c>
    </row>
    <row r="10" spans="2:6" ht="26.25" thickBot="1">
      <c r="B10" s="54" t="s">
        <v>104</v>
      </c>
      <c r="C10" s="54" t="s">
        <v>284</v>
      </c>
      <c r="D10" s="20">
        <v>2.84</v>
      </c>
      <c r="E10" s="77">
        <v>2.52</v>
      </c>
      <c r="F10" s="77">
        <v>2.77</v>
      </c>
    </row>
    <row r="11" spans="2:6" ht="26.25" thickBot="1">
      <c r="B11" s="54" t="s">
        <v>105</v>
      </c>
      <c r="C11" s="54" t="s">
        <v>285</v>
      </c>
      <c r="D11" s="20">
        <v>3.89</v>
      </c>
      <c r="E11" s="77">
        <v>3.74</v>
      </c>
      <c r="F11" s="77">
        <v>3.88</v>
      </c>
    </row>
    <row r="12" spans="2:6" ht="39" thickBot="1">
      <c r="B12" s="54" t="s">
        <v>109</v>
      </c>
      <c r="C12" s="54" t="s">
        <v>286</v>
      </c>
      <c r="D12" s="20">
        <v>1.75</v>
      </c>
      <c r="E12" s="77">
        <v>1.54</v>
      </c>
      <c r="F12" s="77">
        <v>1.51</v>
      </c>
    </row>
    <row r="13" spans="2:6" ht="22.5" customHeight="1" thickBot="1">
      <c r="B13" s="54" t="s">
        <v>106</v>
      </c>
      <c r="C13" s="54" t="s">
        <v>287</v>
      </c>
      <c r="D13" s="20">
        <v>3.68</v>
      </c>
      <c r="E13" s="77">
        <v>3.41</v>
      </c>
      <c r="F13" s="77">
        <v>3.28</v>
      </c>
    </row>
    <row r="14" spans="2:6" ht="26.25" thickBot="1">
      <c r="B14" s="54" t="s">
        <v>107</v>
      </c>
      <c r="C14" s="54" t="s">
        <v>288</v>
      </c>
      <c r="D14" s="20">
        <v>2.1800000000000002</v>
      </c>
      <c r="E14" s="77">
        <v>1.95</v>
      </c>
      <c r="F14" s="77">
        <v>2.06</v>
      </c>
    </row>
    <row r="15" spans="2:6" ht="15.75" customHeight="1" thickBot="1">
      <c r="B15" s="54" t="s">
        <v>110</v>
      </c>
      <c r="C15" s="54" t="s">
        <v>289</v>
      </c>
      <c r="D15" s="20">
        <v>2.4700000000000002</v>
      </c>
      <c r="E15" s="77">
        <v>1.89</v>
      </c>
      <c r="F15" s="77">
        <v>2.13</v>
      </c>
    </row>
    <row r="16" spans="2:6" ht="38.25">
      <c r="B16" s="54" t="s">
        <v>108</v>
      </c>
      <c r="C16" s="54" t="s">
        <v>290</v>
      </c>
      <c r="D16" s="20">
        <v>2.46</v>
      </c>
      <c r="E16" s="77">
        <v>2.19</v>
      </c>
      <c r="F16" s="77">
        <v>2.0099999999999998</v>
      </c>
    </row>
    <row r="19" ht="15.75" customHeight="1"/>
    <row r="21" ht="22.5" customHeight="1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1.1.Populations+</vt:lpstr>
      <vt:lpstr>1.2.Destination returnees+</vt:lpstr>
      <vt:lpstr>1.3.home region+</vt:lpstr>
      <vt:lpstr>1.4.age+</vt:lpstr>
      <vt:lpstr>1.5.education+</vt:lpstr>
      <vt:lpstr>1.6.Gender+</vt:lpstr>
      <vt:lpstr>1.7.Family status+</vt:lpstr>
      <vt:lpstr>1.8.Children+</vt:lpstr>
      <vt:lpstr>2.1.Emigration motive+</vt:lpstr>
      <vt:lpstr>2.2.Employment+</vt:lpstr>
      <vt:lpstr>2.3.Income+</vt:lpstr>
      <vt:lpstr>2.4.Job adequacy+</vt:lpstr>
      <vt:lpstr>2.5.Migration flows+</vt:lpstr>
      <vt:lpstr>2.6.Intention to stay+</vt:lpstr>
      <vt:lpstr>2.7.social acceptance+</vt:lpstr>
      <vt:lpstr>2.7.1.social network+</vt:lpstr>
      <vt:lpstr>2.8.Skills+</vt:lpstr>
      <vt:lpstr>2.9.satisfaction+</vt:lpstr>
      <vt:lpstr>2.10.Consideration+</vt:lpstr>
      <vt:lpstr>2.11.Plans to return+</vt:lpstr>
      <vt:lpstr>2.12.Difficulty+</vt:lpstr>
      <vt:lpstr>2.13.Willingness to sacrifice+</vt:lpstr>
      <vt:lpstr>2.14.Motivation stay ab_re+</vt:lpstr>
      <vt:lpstr>2.15.Return initiatives+</vt:lpstr>
      <vt:lpstr>2.16.Maintenance_household+</vt:lpstr>
      <vt:lpstr>2.17.Knowledge other returnee+ </vt:lpstr>
      <vt:lpstr>2.18. Place of meeting partner+</vt:lpstr>
      <vt:lpstr>2.19.connecting_home_country+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S_Hauni</dc:creator>
  <cp:lastModifiedBy>S_Hauni</cp:lastModifiedBy>
  <dcterms:created xsi:type="dcterms:W3CDTF">2012-08-14T14:40:25Z</dcterms:created>
  <dcterms:modified xsi:type="dcterms:W3CDTF">2012-11-23T15:47:18Z</dcterms:modified>
</cp:coreProperties>
</file>